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drawings/drawing9.xml" ContentType="application/vnd.openxmlformats-officedocument.drawing+xml"/>
  <Override PartName="/xl/ctrlProps/ctrlProp9.xml" ContentType="application/vnd.ms-excel.controlproperties+xml"/>
  <Override PartName="/xl/drawings/drawing10.xml" ContentType="application/vnd.openxmlformats-officedocument.drawing+xml"/>
  <Override PartName="/xl/ctrlProps/ctrlProp10.xml" ContentType="application/vnd.ms-excel.controlproperties+xml"/>
  <Override PartName="/xl/drawings/drawing11.xml" ContentType="application/vnd.openxmlformats-officedocument.drawing+xml"/>
  <Override PartName="/xl/ctrlProps/ctrlProp11.xml" ContentType="application/vnd.ms-excel.controlproperties+xml"/>
  <Override PartName="/xl/drawings/drawing12.xml" ContentType="application/vnd.openxmlformats-officedocument.drawing+xml"/>
  <Override PartName="/xl/ctrlProps/ctrlProp12.xml" ContentType="application/vnd.ms-excel.controlproperties+xml"/>
  <Override PartName="/xl/drawings/drawing13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23715" windowHeight="10545" activeTab="13"/>
  </bookViews>
  <sheets>
    <sheet name="Janvier" sheetId="50" r:id="rId1"/>
    <sheet name="Février" sheetId="51" r:id="rId2"/>
    <sheet name="Mars" sheetId="52" r:id="rId3"/>
    <sheet name="Avril" sheetId="53" r:id="rId4"/>
    <sheet name="Mai" sheetId="54" r:id="rId5"/>
    <sheet name="Juin" sheetId="55" r:id="rId6"/>
    <sheet name="Juillet" sheetId="56" r:id="rId7"/>
    <sheet name="Août" sheetId="57" r:id="rId8"/>
    <sheet name="Septembre" sheetId="58" r:id="rId9"/>
    <sheet name="Octobre" sheetId="59" r:id="rId10"/>
    <sheet name="Novembre" sheetId="60" r:id="rId11"/>
    <sheet name="Décembre" sheetId="61" r:id="rId12"/>
    <sheet name="liste" sheetId="16" r:id="rId13"/>
    <sheet name="totals " sheetId="39" r:id="rId14"/>
  </sheets>
  <definedNames>
    <definedName name="_xlnm._FilterDatabase" localSheetId="1" hidden="1">Février!$A$1:$J$204</definedName>
    <definedName name="_xlnm._FilterDatabase" localSheetId="4" hidden="1">Mai!$B$1:$B$200</definedName>
    <definedName name="f_liste">OFFSET(p_liste,0,0,COUNTA(l_liste),1)</definedName>
    <definedName name="f_noms">OFFSET(P_noms,0,0,COUNTA(l_noms),1)</definedName>
    <definedName name="l_liste">liste!$G:$G</definedName>
    <definedName name="l_noms">liste!$A:$A</definedName>
    <definedName name="p_liste">liste!$G$2</definedName>
    <definedName name="P_noms">liste!$A$2</definedName>
  </definedNames>
  <calcPr calcId="145621"/>
</workbook>
</file>

<file path=xl/calcChain.xml><?xml version="1.0" encoding="utf-8"?>
<calcChain xmlns="http://schemas.openxmlformats.org/spreadsheetml/2006/main">
  <c r="D2" i="50" l="1"/>
  <c r="E2" i="50"/>
  <c r="F2" i="50"/>
  <c r="H2" i="50"/>
  <c r="I2" i="50"/>
  <c r="D3" i="50"/>
  <c r="E3" i="50"/>
  <c r="F3" i="50"/>
  <c r="H3" i="50"/>
  <c r="I3" i="50"/>
  <c r="D4" i="50"/>
  <c r="E4" i="50"/>
  <c r="F4" i="50"/>
  <c r="H4" i="50"/>
  <c r="I4" i="50"/>
  <c r="D5" i="50"/>
  <c r="E5" i="50"/>
  <c r="F5" i="50"/>
  <c r="H5" i="50"/>
  <c r="I5" i="50"/>
  <c r="D6" i="50"/>
  <c r="E6" i="50"/>
  <c r="F6" i="50"/>
  <c r="H6" i="50"/>
  <c r="I6" i="50"/>
  <c r="D7" i="50"/>
  <c r="E7" i="50"/>
  <c r="F7" i="50"/>
  <c r="H7" i="50"/>
  <c r="I7" i="50"/>
  <c r="D8" i="50"/>
  <c r="E8" i="50"/>
  <c r="F8" i="50"/>
  <c r="H8" i="50"/>
  <c r="I8" i="50"/>
  <c r="D9" i="50"/>
  <c r="E9" i="50"/>
  <c r="F9" i="50"/>
  <c r="H9" i="50"/>
  <c r="I9" i="50"/>
  <c r="D10" i="50"/>
  <c r="E10" i="50"/>
  <c r="F10" i="50"/>
  <c r="H10" i="50"/>
  <c r="I10" i="50"/>
  <c r="D11" i="50"/>
  <c r="E11" i="50"/>
  <c r="F11" i="50"/>
  <c r="H11" i="50"/>
  <c r="I11" i="50"/>
  <c r="D12" i="50"/>
  <c r="E12" i="50"/>
  <c r="F12" i="50"/>
  <c r="H12" i="50"/>
  <c r="I12" i="50"/>
  <c r="D13" i="50"/>
  <c r="E13" i="50"/>
  <c r="F13" i="50"/>
  <c r="H13" i="50"/>
  <c r="I13" i="50"/>
  <c r="D14" i="50"/>
  <c r="E14" i="50"/>
  <c r="F14" i="50"/>
  <c r="H14" i="50"/>
  <c r="I14" i="50"/>
  <c r="D15" i="50"/>
  <c r="E15" i="50"/>
  <c r="F15" i="50"/>
  <c r="H15" i="50"/>
  <c r="I15" i="50"/>
  <c r="D16" i="50"/>
  <c r="E16" i="50"/>
  <c r="F16" i="50"/>
  <c r="H16" i="50"/>
  <c r="I16" i="50"/>
  <c r="D17" i="50"/>
  <c r="E17" i="50"/>
  <c r="F17" i="50"/>
  <c r="H17" i="50"/>
  <c r="I17" i="50"/>
  <c r="D18" i="50"/>
  <c r="E18" i="50"/>
  <c r="F18" i="50"/>
  <c r="H18" i="50"/>
  <c r="I18" i="50"/>
  <c r="D19" i="50"/>
  <c r="E19" i="50"/>
  <c r="F19" i="50"/>
  <c r="H19" i="50"/>
  <c r="I19" i="50"/>
  <c r="D20" i="50"/>
  <c r="E20" i="50"/>
  <c r="F20" i="50"/>
  <c r="H20" i="50"/>
  <c r="I20" i="50"/>
  <c r="D21" i="50"/>
  <c r="E21" i="50"/>
  <c r="F21" i="50"/>
  <c r="H21" i="50"/>
  <c r="I21" i="50"/>
  <c r="D22" i="50"/>
  <c r="E22" i="50"/>
  <c r="F22" i="50"/>
  <c r="H22" i="50"/>
  <c r="I22" i="50"/>
  <c r="D23" i="50"/>
  <c r="E23" i="50"/>
  <c r="F23" i="50"/>
  <c r="H23" i="50"/>
  <c r="I23" i="50"/>
  <c r="D24" i="50"/>
  <c r="E24" i="50"/>
  <c r="F24" i="50"/>
  <c r="H24" i="50"/>
  <c r="I24" i="50"/>
  <c r="D25" i="50"/>
  <c r="E25" i="50"/>
  <c r="F25" i="50"/>
  <c r="H25" i="50"/>
  <c r="I25" i="50"/>
  <c r="D26" i="50"/>
  <c r="E26" i="50"/>
  <c r="F26" i="50"/>
  <c r="H26" i="50"/>
  <c r="I26" i="50"/>
  <c r="D27" i="50"/>
  <c r="E27" i="50"/>
  <c r="F27" i="50"/>
  <c r="H27" i="50"/>
  <c r="I27" i="50"/>
  <c r="D28" i="50"/>
  <c r="E28" i="50"/>
  <c r="F28" i="50"/>
  <c r="H28" i="50"/>
  <c r="I28" i="50"/>
  <c r="D29" i="50"/>
  <c r="E29" i="50"/>
  <c r="F29" i="50"/>
  <c r="H29" i="50"/>
  <c r="I29" i="50"/>
  <c r="D30" i="50"/>
  <c r="E30" i="50"/>
  <c r="F30" i="50"/>
  <c r="H30" i="50"/>
  <c r="I30" i="50"/>
  <c r="D31" i="50"/>
  <c r="E31" i="50"/>
  <c r="F31" i="50"/>
  <c r="H31" i="50"/>
  <c r="I31" i="50"/>
  <c r="D32" i="50"/>
  <c r="E32" i="50"/>
  <c r="F32" i="50"/>
  <c r="H32" i="50"/>
  <c r="I32" i="50"/>
  <c r="D33" i="50"/>
  <c r="E33" i="50"/>
  <c r="F33" i="50"/>
  <c r="H33" i="50"/>
  <c r="I33" i="50"/>
  <c r="D34" i="50"/>
  <c r="E34" i="50"/>
  <c r="F34" i="50"/>
  <c r="H34" i="50"/>
  <c r="I34" i="50"/>
  <c r="D35" i="50"/>
  <c r="E35" i="50"/>
  <c r="F35" i="50"/>
  <c r="H35" i="50"/>
  <c r="I35" i="50"/>
  <c r="D36" i="50"/>
  <c r="E36" i="50"/>
  <c r="F36" i="50"/>
  <c r="H36" i="50"/>
  <c r="I36" i="50"/>
  <c r="D37" i="50"/>
  <c r="E37" i="50"/>
  <c r="F37" i="50"/>
  <c r="H37" i="50"/>
  <c r="I37" i="50"/>
  <c r="D38" i="50"/>
  <c r="E38" i="50"/>
  <c r="F38" i="50"/>
  <c r="H38" i="50"/>
  <c r="I38" i="50"/>
  <c r="D39" i="50"/>
  <c r="E39" i="50"/>
  <c r="F39" i="50"/>
  <c r="H39" i="50"/>
  <c r="I39" i="50"/>
  <c r="D40" i="50"/>
  <c r="E40" i="50"/>
  <c r="F40" i="50"/>
  <c r="H40" i="50"/>
  <c r="I40" i="50"/>
  <c r="D41" i="50"/>
  <c r="E41" i="50"/>
  <c r="F41" i="50"/>
  <c r="H41" i="50"/>
  <c r="I41" i="50"/>
  <c r="D42" i="50"/>
  <c r="E42" i="50"/>
  <c r="F42" i="50"/>
  <c r="H42" i="50"/>
  <c r="I42" i="50"/>
  <c r="D43" i="50"/>
  <c r="E43" i="50"/>
  <c r="F43" i="50"/>
  <c r="H43" i="50"/>
  <c r="I43" i="50"/>
  <c r="D44" i="50"/>
  <c r="E44" i="50"/>
  <c r="F44" i="50"/>
  <c r="H44" i="50"/>
  <c r="I44" i="50"/>
  <c r="D45" i="50"/>
  <c r="E45" i="50"/>
  <c r="F45" i="50"/>
  <c r="H45" i="50"/>
  <c r="I45" i="50"/>
  <c r="D46" i="50"/>
  <c r="E46" i="50"/>
  <c r="F46" i="50"/>
  <c r="H46" i="50"/>
  <c r="I46" i="50"/>
  <c r="D47" i="50"/>
  <c r="E47" i="50"/>
  <c r="F47" i="50"/>
  <c r="H47" i="50"/>
  <c r="I47" i="50"/>
  <c r="D48" i="50"/>
  <c r="E48" i="50"/>
  <c r="F48" i="50"/>
  <c r="H48" i="50"/>
  <c r="I48" i="50"/>
  <c r="D49" i="50"/>
  <c r="E49" i="50"/>
  <c r="F49" i="50"/>
  <c r="H49" i="50"/>
  <c r="I49" i="50"/>
  <c r="D50" i="50"/>
  <c r="E50" i="50"/>
  <c r="F50" i="50"/>
  <c r="H50" i="50"/>
  <c r="I50" i="50"/>
  <c r="D51" i="50"/>
  <c r="E51" i="50"/>
  <c r="F51" i="50"/>
  <c r="H51" i="50"/>
  <c r="I51" i="50"/>
  <c r="D52" i="50"/>
  <c r="E52" i="50"/>
  <c r="F52" i="50"/>
  <c r="H52" i="50"/>
  <c r="I52" i="50"/>
  <c r="D53" i="50"/>
  <c r="E53" i="50"/>
  <c r="F53" i="50"/>
  <c r="H53" i="50"/>
  <c r="I53" i="50"/>
  <c r="D54" i="50"/>
  <c r="E54" i="50"/>
  <c r="F54" i="50"/>
  <c r="H54" i="50"/>
  <c r="I54" i="50"/>
  <c r="D55" i="50"/>
  <c r="E55" i="50"/>
  <c r="F55" i="50"/>
  <c r="H55" i="50"/>
  <c r="I55" i="50"/>
  <c r="D56" i="50"/>
  <c r="E56" i="50"/>
  <c r="F56" i="50"/>
  <c r="H56" i="50"/>
  <c r="I56" i="50"/>
  <c r="D57" i="50"/>
  <c r="E57" i="50"/>
  <c r="F57" i="50"/>
  <c r="H57" i="50"/>
  <c r="I57" i="50"/>
  <c r="D58" i="50"/>
  <c r="E58" i="50"/>
  <c r="F58" i="50"/>
  <c r="H58" i="50"/>
  <c r="I58" i="50"/>
  <c r="D59" i="50"/>
  <c r="E59" i="50"/>
  <c r="F59" i="50"/>
  <c r="H59" i="50"/>
  <c r="I59" i="50"/>
  <c r="D60" i="50"/>
  <c r="E60" i="50"/>
  <c r="F60" i="50"/>
  <c r="H60" i="50"/>
  <c r="I60" i="50"/>
  <c r="D61" i="50"/>
  <c r="E61" i="50"/>
  <c r="F61" i="50"/>
  <c r="H61" i="50"/>
  <c r="I61" i="50"/>
  <c r="D62" i="50"/>
  <c r="E62" i="50"/>
  <c r="F62" i="50"/>
  <c r="H62" i="50"/>
  <c r="I62" i="50"/>
  <c r="D63" i="50"/>
  <c r="E63" i="50"/>
  <c r="F63" i="50"/>
  <c r="H63" i="50"/>
  <c r="I63" i="50"/>
  <c r="D64" i="50"/>
  <c r="E64" i="50"/>
  <c r="F64" i="50"/>
  <c r="H64" i="50"/>
  <c r="I64" i="50"/>
  <c r="D65" i="50"/>
  <c r="E65" i="50"/>
  <c r="F65" i="50"/>
  <c r="H65" i="50"/>
  <c r="I65" i="50"/>
  <c r="D66" i="50"/>
  <c r="E66" i="50"/>
  <c r="F66" i="50"/>
  <c r="H66" i="50"/>
  <c r="I66" i="50"/>
  <c r="D67" i="50"/>
  <c r="E67" i="50"/>
  <c r="F67" i="50"/>
  <c r="H67" i="50"/>
  <c r="I67" i="50"/>
  <c r="D68" i="50"/>
  <c r="E68" i="50"/>
  <c r="F68" i="50"/>
  <c r="H68" i="50"/>
  <c r="I68" i="50"/>
  <c r="D69" i="50"/>
  <c r="E69" i="50"/>
  <c r="F69" i="50"/>
  <c r="H69" i="50"/>
  <c r="I69" i="50"/>
  <c r="D70" i="50"/>
  <c r="E70" i="50"/>
  <c r="F70" i="50"/>
  <c r="H70" i="50"/>
  <c r="I70" i="50"/>
  <c r="D71" i="50"/>
  <c r="E71" i="50"/>
  <c r="F71" i="50"/>
  <c r="H71" i="50"/>
  <c r="I71" i="50"/>
  <c r="D72" i="50"/>
  <c r="E72" i="50"/>
  <c r="F72" i="50"/>
  <c r="H72" i="50"/>
  <c r="I72" i="50"/>
  <c r="D73" i="50"/>
  <c r="E73" i="50"/>
  <c r="F73" i="50"/>
  <c r="H73" i="50"/>
  <c r="I73" i="50"/>
  <c r="D74" i="50"/>
  <c r="E74" i="50"/>
  <c r="F74" i="50"/>
  <c r="H74" i="50"/>
  <c r="I74" i="50"/>
  <c r="D75" i="50"/>
  <c r="E75" i="50"/>
  <c r="F75" i="50"/>
  <c r="H75" i="50"/>
  <c r="I75" i="50"/>
  <c r="D76" i="50"/>
  <c r="E76" i="50"/>
  <c r="F76" i="50"/>
  <c r="H76" i="50"/>
  <c r="I76" i="50"/>
  <c r="D77" i="50"/>
  <c r="E77" i="50"/>
  <c r="F77" i="50"/>
  <c r="H77" i="50"/>
  <c r="I77" i="50"/>
  <c r="D78" i="50"/>
  <c r="E78" i="50"/>
  <c r="F78" i="50"/>
  <c r="H78" i="50"/>
  <c r="I78" i="50"/>
  <c r="D79" i="50"/>
  <c r="E79" i="50"/>
  <c r="F79" i="50"/>
  <c r="H79" i="50"/>
  <c r="I79" i="50"/>
  <c r="D80" i="50"/>
  <c r="E80" i="50"/>
  <c r="F80" i="50"/>
  <c r="H80" i="50"/>
  <c r="I80" i="50"/>
  <c r="D81" i="50"/>
  <c r="E81" i="50"/>
  <c r="F81" i="50"/>
  <c r="H81" i="50"/>
  <c r="I81" i="50"/>
  <c r="D82" i="50"/>
  <c r="E82" i="50"/>
  <c r="F82" i="50"/>
  <c r="H82" i="50"/>
  <c r="I82" i="50"/>
  <c r="D83" i="50"/>
  <c r="E83" i="50"/>
  <c r="F83" i="50"/>
  <c r="H83" i="50"/>
  <c r="I83" i="50"/>
  <c r="D84" i="50"/>
  <c r="E84" i="50"/>
  <c r="F84" i="50"/>
  <c r="H84" i="50"/>
  <c r="I84" i="50"/>
  <c r="D85" i="50"/>
  <c r="E85" i="50"/>
  <c r="F85" i="50"/>
  <c r="H85" i="50"/>
  <c r="I85" i="50"/>
  <c r="D86" i="50"/>
  <c r="E86" i="50"/>
  <c r="F86" i="50"/>
  <c r="H86" i="50"/>
  <c r="I86" i="50"/>
  <c r="D87" i="50"/>
  <c r="E87" i="50"/>
  <c r="F87" i="50"/>
  <c r="H87" i="50"/>
  <c r="I87" i="50"/>
  <c r="D88" i="50"/>
  <c r="E88" i="50"/>
  <c r="F88" i="50"/>
  <c r="H88" i="50"/>
  <c r="I88" i="50"/>
  <c r="D89" i="50"/>
  <c r="E89" i="50"/>
  <c r="F89" i="50"/>
  <c r="H89" i="50"/>
  <c r="I89" i="50"/>
  <c r="D90" i="50"/>
  <c r="E90" i="50"/>
  <c r="F90" i="50"/>
  <c r="H90" i="50"/>
  <c r="I90" i="50"/>
  <c r="D91" i="50"/>
  <c r="E91" i="50"/>
  <c r="F91" i="50"/>
  <c r="H91" i="50"/>
  <c r="I91" i="50"/>
  <c r="D92" i="50"/>
  <c r="E92" i="50"/>
  <c r="F92" i="50"/>
  <c r="H92" i="50"/>
  <c r="I92" i="50"/>
  <c r="D93" i="50"/>
  <c r="E93" i="50"/>
  <c r="F93" i="50"/>
  <c r="H93" i="50"/>
  <c r="I93" i="50"/>
  <c r="D94" i="50"/>
  <c r="E94" i="50"/>
  <c r="F94" i="50"/>
  <c r="H94" i="50"/>
  <c r="I94" i="50"/>
  <c r="D95" i="50"/>
  <c r="E95" i="50"/>
  <c r="F95" i="50"/>
  <c r="H95" i="50"/>
  <c r="I95" i="50"/>
  <c r="D96" i="50"/>
  <c r="E96" i="50"/>
  <c r="F96" i="50"/>
  <c r="H96" i="50"/>
  <c r="I96" i="50"/>
  <c r="D97" i="50"/>
  <c r="E97" i="50"/>
  <c r="F97" i="50"/>
  <c r="H97" i="50"/>
  <c r="I97" i="50"/>
  <c r="D98" i="50"/>
  <c r="E98" i="50"/>
  <c r="F98" i="50"/>
  <c r="H98" i="50"/>
  <c r="I98" i="50"/>
  <c r="D99" i="50"/>
  <c r="E99" i="50"/>
  <c r="F99" i="50"/>
  <c r="H99" i="50"/>
  <c r="I99" i="50"/>
  <c r="D100" i="50"/>
  <c r="E100" i="50"/>
  <c r="F100" i="50"/>
  <c r="H100" i="50"/>
  <c r="I100" i="50"/>
  <c r="D101" i="50"/>
  <c r="E101" i="50"/>
  <c r="F101" i="50"/>
  <c r="H101" i="50"/>
  <c r="I101" i="50"/>
  <c r="D102" i="50"/>
  <c r="E102" i="50"/>
  <c r="F102" i="50"/>
  <c r="H102" i="50"/>
  <c r="I102" i="50"/>
  <c r="D103" i="50"/>
  <c r="E103" i="50"/>
  <c r="F103" i="50"/>
  <c r="H103" i="50"/>
  <c r="I103" i="50"/>
  <c r="D104" i="50"/>
  <c r="E104" i="50"/>
  <c r="F104" i="50"/>
  <c r="H104" i="50"/>
  <c r="I104" i="50"/>
  <c r="D105" i="50"/>
  <c r="E105" i="50"/>
  <c r="F105" i="50"/>
  <c r="H105" i="50"/>
  <c r="I105" i="50"/>
  <c r="D106" i="50"/>
  <c r="E106" i="50"/>
  <c r="F106" i="50"/>
  <c r="H106" i="50"/>
  <c r="I106" i="50"/>
  <c r="D107" i="50"/>
  <c r="E107" i="50"/>
  <c r="F107" i="50"/>
  <c r="H107" i="50"/>
  <c r="I107" i="50"/>
  <c r="D108" i="50"/>
  <c r="E108" i="50"/>
  <c r="F108" i="50"/>
  <c r="H108" i="50"/>
  <c r="I108" i="50"/>
  <c r="D109" i="50"/>
  <c r="E109" i="50"/>
  <c r="F109" i="50"/>
  <c r="H109" i="50"/>
  <c r="I109" i="50"/>
  <c r="D110" i="50"/>
  <c r="E110" i="50"/>
  <c r="F110" i="50"/>
  <c r="H110" i="50"/>
  <c r="I110" i="50"/>
  <c r="D111" i="50"/>
  <c r="E111" i="50"/>
  <c r="F111" i="50"/>
  <c r="H111" i="50"/>
  <c r="I111" i="50"/>
  <c r="D112" i="50"/>
  <c r="E112" i="50"/>
  <c r="F112" i="50"/>
  <c r="H112" i="50"/>
  <c r="I112" i="50"/>
  <c r="D113" i="50"/>
  <c r="E113" i="50"/>
  <c r="F113" i="50"/>
  <c r="H113" i="50"/>
  <c r="I113" i="50"/>
  <c r="D114" i="50"/>
  <c r="E114" i="50"/>
  <c r="F114" i="50"/>
  <c r="H114" i="50"/>
  <c r="I114" i="50"/>
  <c r="D115" i="50"/>
  <c r="E115" i="50"/>
  <c r="F115" i="50"/>
  <c r="H115" i="50"/>
  <c r="I115" i="50"/>
  <c r="D116" i="50"/>
  <c r="E116" i="50"/>
  <c r="F116" i="50"/>
  <c r="H116" i="50"/>
  <c r="I116" i="50"/>
  <c r="D117" i="50"/>
  <c r="E117" i="50"/>
  <c r="F117" i="50"/>
  <c r="H117" i="50"/>
  <c r="I117" i="50"/>
  <c r="D118" i="50"/>
  <c r="E118" i="50"/>
  <c r="F118" i="50"/>
  <c r="H118" i="50"/>
  <c r="I118" i="50"/>
  <c r="D119" i="50"/>
  <c r="E119" i="50"/>
  <c r="F119" i="50"/>
  <c r="H119" i="50"/>
  <c r="I119" i="50"/>
  <c r="D120" i="50"/>
  <c r="E120" i="50"/>
  <c r="F120" i="50"/>
  <c r="H120" i="50"/>
  <c r="I120" i="50"/>
  <c r="D121" i="50"/>
  <c r="E121" i="50"/>
  <c r="F121" i="50"/>
  <c r="H121" i="50"/>
  <c r="I121" i="50"/>
  <c r="D122" i="50"/>
  <c r="E122" i="50"/>
  <c r="F122" i="50"/>
  <c r="H122" i="50"/>
  <c r="I122" i="50"/>
  <c r="D123" i="50"/>
  <c r="E123" i="50"/>
  <c r="F123" i="50"/>
  <c r="H123" i="50"/>
  <c r="I123" i="50"/>
  <c r="D124" i="50"/>
  <c r="E124" i="50"/>
  <c r="F124" i="50"/>
  <c r="H124" i="50"/>
  <c r="I124" i="50"/>
  <c r="D125" i="50"/>
  <c r="E125" i="50"/>
  <c r="F125" i="50"/>
  <c r="H125" i="50"/>
  <c r="I125" i="50"/>
  <c r="D126" i="50"/>
  <c r="E126" i="50"/>
  <c r="F126" i="50"/>
  <c r="H126" i="50"/>
  <c r="I126" i="50"/>
  <c r="D127" i="50"/>
  <c r="E127" i="50"/>
  <c r="F127" i="50"/>
  <c r="H127" i="50"/>
  <c r="I127" i="50"/>
  <c r="D128" i="50"/>
  <c r="E128" i="50"/>
  <c r="F128" i="50"/>
  <c r="H128" i="50"/>
  <c r="I128" i="50"/>
  <c r="D129" i="50"/>
  <c r="E129" i="50"/>
  <c r="F129" i="50"/>
  <c r="H129" i="50"/>
  <c r="I129" i="50"/>
  <c r="D130" i="50"/>
  <c r="E130" i="50"/>
  <c r="F130" i="50"/>
  <c r="H130" i="50"/>
  <c r="I130" i="50"/>
  <c r="D131" i="50"/>
  <c r="E131" i="50"/>
  <c r="F131" i="50"/>
  <c r="H131" i="50"/>
  <c r="I131" i="50"/>
  <c r="D132" i="50"/>
  <c r="E132" i="50"/>
  <c r="F132" i="50"/>
  <c r="H132" i="50"/>
  <c r="I132" i="50"/>
  <c r="D133" i="50"/>
  <c r="E133" i="50"/>
  <c r="F133" i="50"/>
  <c r="H133" i="50"/>
  <c r="I133" i="50"/>
  <c r="D134" i="50"/>
  <c r="E134" i="50"/>
  <c r="F134" i="50"/>
  <c r="H134" i="50"/>
  <c r="I134" i="50"/>
  <c r="D135" i="50"/>
  <c r="E135" i="50"/>
  <c r="F135" i="50"/>
  <c r="H135" i="50"/>
  <c r="I135" i="50"/>
  <c r="D136" i="50"/>
  <c r="E136" i="50"/>
  <c r="F136" i="50"/>
  <c r="H136" i="50"/>
  <c r="I136" i="50"/>
  <c r="D137" i="50"/>
  <c r="E137" i="50"/>
  <c r="F137" i="50"/>
  <c r="H137" i="50"/>
  <c r="I137" i="50"/>
  <c r="D138" i="50"/>
  <c r="E138" i="50"/>
  <c r="F138" i="50"/>
  <c r="H138" i="50"/>
  <c r="I138" i="50"/>
  <c r="D139" i="50"/>
  <c r="E139" i="50"/>
  <c r="F139" i="50"/>
  <c r="H139" i="50"/>
  <c r="I139" i="50"/>
  <c r="D140" i="50"/>
  <c r="E140" i="50"/>
  <c r="F140" i="50"/>
  <c r="H140" i="50"/>
  <c r="I140" i="50"/>
  <c r="D141" i="50"/>
  <c r="E141" i="50"/>
  <c r="F141" i="50"/>
  <c r="H141" i="50"/>
  <c r="I141" i="50"/>
  <c r="D142" i="50"/>
  <c r="E142" i="50"/>
  <c r="F142" i="50"/>
  <c r="H142" i="50"/>
  <c r="I142" i="50"/>
  <c r="D143" i="50"/>
  <c r="E143" i="50"/>
  <c r="F143" i="50"/>
  <c r="H143" i="50"/>
  <c r="I143" i="50"/>
  <c r="D144" i="50"/>
  <c r="E144" i="50"/>
  <c r="F144" i="50"/>
  <c r="H144" i="50"/>
  <c r="I144" i="50"/>
  <c r="D145" i="50"/>
  <c r="E145" i="50"/>
  <c r="F145" i="50"/>
  <c r="H145" i="50"/>
  <c r="I145" i="50"/>
  <c r="D146" i="50"/>
  <c r="E146" i="50"/>
  <c r="F146" i="50"/>
  <c r="H146" i="50"/>
  <c r="I146" i="50"/>
  <c r="D147" i="50"/>
  <c r="E147" i="50"/>
  <c r="F147" i="50"/>
  <c r="H147" i="50"/>
  <c r="I147" i="50"/>
  <c r="D148" i="50"/>
  <c r="E148" i="50"/>
  <c r="F148" i="50"/>
  <c r="H148" i="50"/>
  <c r="I148" i="50"/>
  <c r="D149" i="50"/>
  <c r="E149" i="50"/>
  <c r="F149" i="50"/>
  <c r="H149" i="50"/>
  <c r="I149" i="50"/>
  <c r="D150" i="50"/>
  <c r="E150" i="50"/>
  <c r="F150" i="50"/>
  <c r="I150" i="50"/>
  <c r="D151" i="50"/>
  <c r="E151" i="50"/>
  <c r="F151" i="50"/>
  <c r="H151" i="50"/>
  <c r="I151" i="50"/>
  <c r="D152" i="50"/>
  <c r="E152" i="50"/>
  <c r="F152" i="50"/>
  <c r="H152" i="50"/>
  <c r="I152" i="50"/>
  <c r="D153" i="50"/>
  <c r="E153" i="50"/>
  <c r="F153" i="50"/>
  <c r="H153" i="50"/>
  <c r="I153" i="50"/>
  <c r="D154" i="50"/>
  <c r="E154" i="50"/>
  <c r="F154" i="50"/>
  <c r="H154" i="50"/>
  <c r="I154" i="50"/>
  <c r="D155" i="50"/>
  <c r="E155" i="50"/>
  <c r="F155" i="50"/>
  <c r="H155" i="50"/>
  <c r="I155" i="50"/>
  <c r="D156" i="50"/>
  <c r="E156" i="50"/>
  <c r="F156" i="50"/>
  <c r="H156" i="50"/>
  <c r="I156" i="50"/>
  <c r="D157" i="50"/>
  <c r="E157" i="50"/>
  <c r="F157" i="50"/>
  <c r="H157" i="50"/>
  <c r="I157" i="50"/>
  <c r="D158" i="50"/>
  <c r="E158" i="50"/>
  <c r="F158" i="50"/>
  <c r="H158" i="50"/>
  <c r="I158" i="50"/>
  <c r="D159" i="50"/>
  <c r="E159" i="50"/>
  <c r="F159" i="50"/>
  <c r="H159" i="50"/>
  <c r="I159" i="50"/>
  <c r="D160" i="50"/>
  <c r="E160" i="50"/>
  <c r="F160" i="50"/>
  <c r="H160" i="50"/>
  <c r="I160" i="50"/>
  <c r="D161" i="50"/>
  <c r="E161" i="50"/>
  <c r="F161" i="50"/>
  <c r="H161" i="50"/>
  <c r="I161" i="50"/>
  <c r="D162" i="50"/>
  <c r="E162" i="50"/>
  <c r="F162" i="50"/>
  <c r="H162" i="50"/>
  <c r="I162" i="50"/>
  <c r="D163" i="50"/>
  <c r="E163" i="50"/>
  <c r="F163" i="50"/>
  <c r="H163" i="50"/>
  <c r="I163" i="50"/>
  <c r="D164" i="50"/>
  <c r="E164" i="50"/>
  <c r="F164" i="50"/>
  <c r="H164" i="50"/>
  <c r="I164" i="50"/>
  <c r="D165" i="50"/>
  <c r="E165" i="50"/>
  <c r="F165" i="50"/>
  <c r="H165" i="50"/>
  <c r="I165" i="50"/>
  <c r="D166" i="50"/>
  <c r="E166" i="50"/>
  <c r="F166" i="50"/>
  <c r="H166" i="50"/>
  <c r="I166" i="50"/>
  <c r="D167" i="50"/>
  <c r="E167" i="50"/>
  <c r="F167" i="50"/>
  <c r="H167" i="50"/>
  <c r="I167" i="50"/>
  <c r="D168" i="50"/>
  <c r="E168" i="50"/>
  <c r="F168" i="50"/>
  <c r="H168" i="50"/>
  <c r="I168" i="50"/>
  <c r="D169" i="50"/>
  <c r="E169" i="50"/>
  <c r="F169" i="50"/>
  <c r="H169" i="50"/>
  <c r="I169" i="50"/>
  <c r="D170" i="50"/>
  <c r="E170" i="50"/>
  <c r="F170" i="50"/>
  <c r="H170" i="50"/>
  <c r="I170" i="50"/>
  <c r="D171" i="50"/>
  <c r="E171" i="50"/>
  <c r="F171" i="50"/>
  <c r="H171" i="50"/>
  <c r="I171" i="50"/>
  <c r="D172" i="50"/>
  <c r="E172" i="50"/>
  <c r="F172" i="50"/>
  <c r="H172" i="50"/>
  <c r="I172" i="50"/>
  <c r="D173" i="50"/>
  <c r="E173" i="50"/>
  <c r="F173" i="50"/>
  <c r="H173" i="50"/>
  <c r="I173" i="50"/>
  <c r="D174" i="50"/>
  <c r="E174" i="50"/>
  <c r="F174" i="50"/>
  <c r="H174" i="50"/>
  <c r="I174" i="50"/>
  <c r="D175" i="50"/>
  <c r="E175" i="50"/>
  <c r="F175" i="50"/>
  <c r="H175" i="50"/>
  <c r="I175" i="50"/>
  <c r="D176" i="50"/>
  <c r="E176" i="50"/>
  <c r="F176" i="50"/>
  <c r="H176" i="50"/>
  <c r="I176" i="50"/>
  <c r="D177" i="50"/>
  <c r="E177" i="50"/>
  <c r="F177" i="50"/>
  <c r="H177" i="50"/>
  <c r="I177" i="50"/>
  <c r="E5" i="39"/>
  <c r="E2" i="54" l="1"/>
  <c r="E3" i="54"/>
  <c r="E4" i="54"/>
  <c r="E5" i="54"/>
  <c r="E6" i="54"/>
  <c r="E7" i="54"/>
  <c r="E8" i="54"/>
  <c r="E9" i="54"/>
  <c r="E10" i="54"/>
  <c r="E11" i="54"/>
  <c r="E12" i="54"/>
  <c r="E13" i="54"/>
  <c r="E14" i="54"/>
  <c r="E15" i="54"/>
  <c r="E16" i="54"/>
  <c r="E17" i="54"/>
  <c r="E18" i="54"/>
  <c r="E19" i="54"/>
  <c r="E20" i="54"/>
  <c r="E21" i="54"/>
  <c r="E22" i="54"/>
  <c r="E23" i="54"/>
  <c r="E24" i="54"/>
  <c r="E25" i="54"/>
  <c r="E26" i="54"/>
  <c r="E27" i="54"/>
  <c r="E28" i="54"/>
  <c r="E29" i="54"/>
  <c r="E30" i="54"/>
  <c r="E31" i="54"/>
  <c r="E32" i="54"/>
  <c r="E33" i="54"/>
  <c r="E34" i="54"/>
  <c r="E35" i="54"/>
  <c r="E36" i="54"/>
  <c r="E37" i="54"/>
  <c r="E38" i="54"/>
  <c r="E39" i="54"/>
  <c r="E40" i="54"/>
  <c r="E41" i="54"/>
  <c r="E42" i="54"/>
  <c r="E43" i="54"/>
  <c r="E44" i="54"/>
  <c r="E45" i="54"/>
  <c r="E46" i="54"/>
  <c r="E47" i="54"/>
  <c r="E48" i="54"/>
  <c r="E49" i="54"/>
  <c r="E50" i="54"/>
  <c r="E51" i="54"/>
  <c r="E52" i="54"/>
  <c r="E53" i="54"/>
  <c r="E54" i="54"/>
  <c r="E55" i="54"/>
  <c r="E56" i="54"/>
  <c r="E57" i="54"/>
  <c r="E58" i="54"/>
  <c r="E59" i="54"/>
  <c r="E60" i="54"/>
  <c r="E61" i="54"/>
  <c r="E62" i="54"/>
  <c r="E63" i="54"/>
  <c r="E64" i="54"/>
  <c r="E65" i="54"/>
  <c r="E66" i="54"/>
  <c r="E67" i="54"/>
  <c r="E68" i="54"/>
  <c r="E69" i="54"/>
  <c r="E70" i="54"/>
  <c r="E71" i="54"/>
  <c r="E72" i="54"/>
  <c r="E73" i="54"/>
  <c r="E74" i="54"/>
  <c r="E75" i="54"/>
  <c r="E76" i="54"/>
  <c r="E77" i="54"/>
  <c r="E78" i="54"/>
  <c r="E79" i="54"/>
  <c r="E80" i="54"/>
  <c r="E81" i="54"/>
  <c r="E82" i="54"/>
  <c r="E83" i="54"/>
  <c r="E84" i="54"/>
  <c r="E85" i="54"/>
  <c r="E86" i="54"/>
  <c r="E87" i="54"/>
  <c r="E88" i="54"/>
  <c r="E89" i="54"/>
  <c r="E90" i="54"/>
  <c r="E91" i="54"/>
  <c r="E92" i="54"/>
  <c r="E93" i="54"/>
  <c r="E94" i="54"/>
  <c r="E95" i="54"/>
  <c r="E96" i="54"/>
  <c r="E97" i="54"/>
  <c r="E98" i="54"/>
  <c r="E99" i="54"/>
  <c r="E100" i="54"/>
  <c r="E101" i="54"/>
  <c r="E102" i="54"/>
  <c r="E103" i="54"/>
  <c r="E104" i="54"/>
  <c r="E105" i="54"/>
  <c r="E106" i="54"/>
  <c r="E107" i="54"/>
  <c r="E108" i="54"/>
  <c r="E109" i="54"/>
  <c r="E110" i="54"/>
  <c r="E111" i="54"/>
  <c r="E112" i="54"/>
  <c r="E113" i="54"/>
  <c r="E114" i="54"/>
  <c r="E115" i="54"/>
  <c r="E116" i="54"/>
  <c r="E117" i="54"/>
  <c r="E118" i="54"/>
  <c r="E119" i="54"/>
  <c r="E120" i="54"/>
  <c r="E121" i="54"/>
  <c r="E122" i="54"/>
  <c r="E123" i="54"/>
  <c r="E124" i="54"/>
  <c r="E125" i="54"/>
  <c r="E126" i="54"/>
  <c r="E127" i="54"/>
  <c r="E128" i="54"/>
  <c r="E129" i="54"/>
  <c r="E130" i="54"/>
  <c r="E131" i="54"/>
  <c r="E132" i="54"/>
  <c r="E133" i="54"/>
  <c r="E134" i="54"/>
  <c r="E135" i="54"/>
  <c r="E136" i="54"/>
  <c r="E137" i="54"/>
  <c r="E138" i="54"/>
  <c r="E139" i="54"/>
  <c r="E140" i="54"/>
  <c r="E141" i="54"/>
  <c r="E142" i="54"/>
  <c r="E143" i="54"/>
  <c r="E144" i="54"/>
  <c r="E145" i="54"/>
  <c r="E146" i="54"/>
  <c r="E147" i="54"/>
  <c r="E148" i="54"/>
  <c r="E149" i="54"/>
  <c r="E150" i="54"/>
  <c r="E151" i="54"/>
  <c r="E152" i="54"/>
  <c r="E153" i="54"/>
  <c r="E154" i="54"/>
  <c r="E155" i="54"/>
  <c r="E156" i="54"/>
  <c r="E157" i="54"/>
  <c r="E158" i="54"/>
  <c r="E159" i="54"/>
  <c r="E160" i="54"/>
  <c r="E161" i="54"/>
  <c r="E162" i="54"/>
  <c r="E163" i="54"/>
  <c r="E164" i="54"/>
  <c r="E165" i="54"/>
  <c r="E166" i="54"/>
  <c r="E167" i="54"/>
  <c r="E168" i="54"/>
  <c r="E169" i="54"/>
  <c r="E170" i="54"/>
  <c r="E171" i="54"/>
  <c r="E172" i="54"/>
  <c r="E173" i="54"/>
  <c r="E174" i="54"/>
  <c r="E175" i="54"/>
  <c r="E176" i="54"/>
  <c r="E177" i="54"/>
  <c r="E178" i="54"/>
  <c r="E179" i="54"/>
  <c r="E180" i="54"/>
  <c r="E181" i="54"/>
  <c r="E182" i="54"/>
  <c r="E183" i="54"/>
  <c r="E184" i="54"/>
  <c r="E185" i="54"/>
  <c r="E186" i="54"/>
  <c r="E187" i="54"/>
  <c r="E188" i="54"/>
  <c r="E189" i="54"/>
  <c r="E190" i="54"/>
  <c r="E191" i="54"/>
  <c r="E192" i="54"/>
  <c r="E193" i="54"/>
  <c r="E194" i="54"/>
  <c r="E195" i="54"/>
  <c r="E196" i="54"/>
  <c r="E197" i="54"/>
  <c r="E198" i="54"/>
  <c r="F2" i="54"/>
  <c r="F3" i="54"/>
  <c r="F4" i="54"/>
  <c r="F5" i="54"/>
  <c r="F6" i="54"/>
  <c r="F7" i="54"/>
  <c r="F8" i="54"/>
  <c r="F9" i="54"/>
  <c r="F10" i="54"/>
  <c r="F11" i="54"/>
  <c r="F12" i="54"/>
  <c r="F13" i="54"/>
  <c r="F14" i="54"/>
  <c r="F15" i="54"/>
  <c r="F16" i="54"/>
  <c r="F17" i="54"/>
  <c r="F18" i="54"/>
  <c r="F19" i="54"/>
  <c r="F20" i="54"/>
  <c r="F21" i="54"/>
  <c r="F22" i="54"/>
  <c r="F23" i="54"/>
  <c r="F24" i="54"/>
  <c r="F25" i="54"/>
  <c r="F26" i="54"/>
  <c r="F27" i="54"/>
  <c r="F28" i="54"/>
  <c r="F29" i="54"/>
  <c r="F30" i="54"/>
  <c r="F31" i="54"/>
  <c r="F32" i="54"/>
  <c r="F33" i="54"/>
  <c r="F34" i="54"/>
  <c r="F35" i="54"/>
  <c r="F36" i="54"/>
  <c r="F37" i="54"/>
  <c r="F38" i="54"/>
  <c r="F39" i="54"/>
  <c r="F40" i="54"/>
  <c r="F41" i="54"/>
  <c r="F42" i="54"/>
  <c r="F43" i="54"/>
  <c r="F44" i="54"/>
  <c r="F45" i="54"/>
  <c r="F46" i="54"/>
  <c r="F47" i="54"/>
  <c r="F48" i="54"/>
  <c r="F49" i="54"/>
  <c r="F50" i="54"/>
  <c r="F51" i="54"/>
  <c r="F52" i="54"/>
  <c r="F53" i="54"/>
  <c r="F54" i="54"/>
  <c r="F55" i="54"/>
  <c r="F56" i="54"/>
  <c r="F57" i="54"/>
  <c r="F58" i="54"/>
  <c r="F59" i="54"/>
  <c r="F60" i="54"/>
  <c r="F61" i="54"/>
  <c r="F62" i="54"/>
  <c r="F63" i="54"/>
  <c r="F64" i="54"/>
  <c r="F65" i="54"/>
  <c r="F66" i="54"/>
  <c r="F67" i="54"/>
  <c r="F68" i="54"/>
  <c r="F69" i="54"/>
  <c r="F70" i="54"/>
  <c r="F71" i="54"/>
  <c r="F72" i="54"/>
  <c r="F73" i="54"/>
  <c r="F74" i="54"/>
  <c r="F75" i="54"/>
  <c r="F76" i="54"/>
  <c r="F77" i="54"/>
  <c r="F78" i="54"/>
  <c r="F79" i="54"/>
  <c r="F80" i="54"/>
  <c r="F81" i="54"/>
  <c r="F82" i="54"/>
  <c r="F83" i="54"/>
  <c r="F84" i="54"/>
  <c r="F85" i="54"/>
  <c r="F86" i="54"/>
  <c r="F87" i="54"/>
  <c r="F88" i="54"/>
  <c r="F89" i="54"/>
  <c r="F90" i="54"/>
  <c r="F91" i="54"/>
  <c r="F92" i="54"/>
  <c r="F93" i="54"/>
  <c r="F94" i="54"/>
  <c r="F95" i="54"/>
  <c r="F96" i="54"/>
  <c r="F97" i="54"/>
  <c r="F98" i="54"/>
  <c r="F99" i="54"/>
  <c r="F100" i="54"/>
  <c r="F101" i="54"/>
  <c r="F102" i="54"/>
  <c r="F103" i="54"/>
  <c r="F104" i="54"/>
  <c r="F105" i="54"/>
  <c r="F106" i="54"/>
  <c r="F107" i="54"/>
  <c r="F108" i="54"/>
  <c r="F109" i="54"/>
  <c r="F110" i="54"/>
  <c r="F111" i="54"/>
  <c r="F112" i="54"/>
  <c r="F113" i="54"/>
  <c r="F114" i="54"/>
  <c r="F115" i="54"/>
  <c r="F116" i="54"/>
  <c r="F117" i="54"/>
  <c r="F118" i="54"/>
  <c r="F119" i="54"/>
  <c r="F120" i="54"/>
  <c r="F121" i="54"/>
  <c r="F122" i="54"/>
  <c r="F123" i="54"/>
  <c r="F124" i="54"/>
  <c r="F125" i="54"/>
  <c r="F126" i="54"/>
  <c r="F127" i="54"/>
  <c r="F128" i="54"/>
  <c r="F129" i="54"/>
  <c r="F130" i="54"/>
  <c r="F131" i="54"/>
  <c r="F132" i="54"/>
  <c r="F133" i="54"/>
  <c r="F134" i="54"/>
  <c r="F135" i="54"/>
  <c r="F136" i="54"/>
  <c r="F137" i="54"/>
  <c r="F138" i="54"/>
  <c r="F139" i="54"/>
  <c r="F140" i="54"/>
  <c r="F141" i="54"/>
  <c r="F142" i="54"/>
  <c r="F143" i="54"/>
  <c r="F144" i="54"/>
  <c r="F145" i="54"/>
  <c r="F146" i="54"/>
  <c r="F147" i="54"/>
  <c r="F148" i="54"/>
  <c r="F149" i="54"/>
  <c r="F150" i="54"/>
  <c r="F151" i="54"/>
  <c r="F152" i="54"/>
  <c r="F153" i="54"/>
  <c r="F154" i="54"/>
  <c r="F155" i="54"/>
  <c r="F156" i="54"/>
  <c r="F157" i="54"/>
  <c r="F158" i="54"/>
  <c r="F159" i="54"/>
  <c r="F160" i="54"/>
  <c r="F161" i="54"/>
  <c r="F162" i="54"/>
  <c r="F163" i="54"/>
  <c r="F164" i="54"/>
  <c r="F165" i="54"/>
  <c r="F166" i="54"/>
  <c r="F167" i="54"/>
  <c r="F168" i="54"/>
  <c r="F169" i="54"/>
  <c r="F170" i="54"/>
  <c r="F171" i="54"/>
  <c r="F172" i="54"/>
  <c r="F173" i="54"/>
  <c r="F174" i="54"/>
  <c r="F175" i="54"/>
  <c r="F176" i="54"/>
  <c r="F177" i="54"/>
  <c r="F178" i="54"/>
  <c r="F179" i="54"/>
  <c r="F180" i="54"/>
  <c r="F181" i="54"/>
  <c r="F182" i="54"/>
  <c r="F183" i="54"/>
  <c r="F184" i="54"/>
  <c r="F185" i="54"/>
  <c r="F186" i="54"/>
  <c r="F187" i="54"/>
  <c r="F188" i="54"/>
  <c r="F189" i="54"/>
  <c r="F190" i="54"/>
  <c r="F191" i="54"/>
  <c r="F192" i="54"/>
  <c r="F193" i="54"/>
  <c r="F194" i="54"/>
  <c r="F195" i="54"/>
  <c r="F196" i="54"/>
  <c r="F197" i="54"/>
  <c r="F198" i="54"/>
  <c r="F199" i="54"/>
  <c r="F200" i="54"/>
  <c r="D70" i="54"/>
  <c r="H40" i="54" l="1"/>
  <c r="M5" i="39" l="1"/>
  <c r="D5" i="39" l="1"/>
  <c r="H39" i="53" l="1"/>
  <c r="I10" i="53" l="1"/>
  <c r="I9" i="53"/>
  <c r="D3" i="53" l="1"/>
  <c r="E3" i="53"/>
  <c r="F3" i="53"/>
  <c r="H3" i="53"/>
  <c r="I3" i="53"/>
  <c r="D4" i="53"/>
  <c r="E4" i="53"/>
  <c r="F4" i="53"/>
  <c r="H4" i="53"/>
  <c r="I4" i="53"/>
  <c r="D5" i="53"/>
  <c r="E5" i="53"/>
  <c r="F5" i="53"/>
  <c r="H5" i="53"/>
  <c r="I5" i="53"/>
  <c r="D6" i="53"/>
  <c r="E6" i="53"/>
  <c r="F6" i="53"/>
  <c r="H6" i="53"/>
  <c r="I6" i="53"/>
  <c r="D7" i="53"/>
  <c r="E7" i="53"/>
  <c r="F7" i="53"/>
  <c r="H7" i="53"/>
  <c r="I7" i="53"/>
  <c r="D8" i="53"/>
  <c r="E8" i="53"/>
  <c r="F8" i="53"/>
  <c r="H8" i="53"/>
  <c r="I8" i="53"/>
  <c r="D9" i="53"/>
  <c r="E9" i="53"/>
  <c r="F9" i="53"/>
  <c r="H9" i="53"/>
  <c r="D10" i="53"/>
  <c r="E10" i="53"/>
  <c r="F10" i="53"/>
  <c r="H10" i="53"/>
  <c r="D11" i="53"/>
  <c r="E11" i="53"/>
  <c r="F11" i="53"/>
  <c r="H11" i="53"/>
  <c r="I11" i="53"/>
  <c r="D12" i="53"/>
  <c r="E12" i="53"/>
  <c r="F12" i="53"/>
  <c r="H12" i="53"/>
  <c r="I12" i="53"/>
  <c r="D13" i="53"/>
  <c r="E13" i="53"/>
  <c r="F13" i="53"/>
  <c r="H13" i="53"/>
  <c r="I13" i="53"/>
  <c r="D14" i="53"/>
  <c r="E14" i="53"/>
  <c r="F14" i="53"/>
  <c r="H14" i="53"/>
  <c r="I14" i="53"/>
  <c r="D15" i="53"/>
  <c r="E15" i="53"/>
  <c r="F15" i="53"/>
  <c r="H15" i="53"/>
  <c r="I15" i="53"/>
  <c r="D16" i="53"/>
  <c r="E16" i="53"/>
  <c r="F16" i="53"/>
  <c r="H16" i="53"/>
  <c r="I16" i="53"/>
  <c r="D17" i="53"/>
  <c r="E17" i="53"/>
  <c r="F17" i="53"/>
  <c r="H17" i="53"/>
  <c r="I17" i="53"/>
  <c r="D18" i="53"/>
  <c r="E18" i="53"/>
  <c r="F18" i="53"/>
  <c r="H18" i="53"/>
  <c r="I18" i="53"/>
  <c r="D19" i="53"/>
  <c r="E19" i="53"/>
  <c r="F19" i="53"/>
  <c r="H19" i="53"/>
  <c r="I19" i="53"/>
  <c r="D20" i="53"/>
  <c r="E20" i="53"/>
  <c r="F20" i="53"/>
  <c r="H20" i="53"/>
  <c r="I20" i="53"/>
  <c r="D21" i="53"/>
  <c r="E21" i="53"/>
  <c r="F21" i="53"/>
  <c r="H21" i="53"/>
  <c r="I21" i="53"/>
  <c r="D22" i="53"/>
  <c r="E22" i="53"/>
  <c r="F22" i="53"/>
  <c r="H22" i="53"/>
  <c r="I22" i="53"/>
  <c r="D23" i="53"/>
  <c r="E23" i="53"/>
  <c r="F23" i="53"/>
  <c r="H23" i="53"/>
  <c r="I23" i="53"/>
  <c r="D24" i="53"/>
  <c r="E24" i="53"/>
  <c r="F24" i="53"/>
  <c r="H24" i="53"/>
  <c r="I24" i="53"/>
  <c r="D25" i="53"/>
  <c r="E25" i="53"/>
  <c r="F25" i="53"/>
  <c r="H25" i="53"/>
  <c r="I25" i="53"/>
  <c r="D26" i="53"/>
  <c r="E26" i="53"/>
  <c r="F26" i="53"/>
  <c r="H26" i="53"/>
  <c r="I26" i="53"/>
  <c r="D27" i="53"/>
  <c r="E27" i="53"/>
  <c r="F27" i="53"/>
  <c r="H27" i="53"/>
  <c r="I27" i="53"/>
  <c r="D28" i="53"/>
  <c r="E28" i="53"/>
  <c r="F28" i="53"/>
  <c r="H28" i="53"/>
  <c r="I28" i="53"/>
  <c r="D29" i="53"/>
  <c r="E29" i="53"/>
  <c r="F29" i="53"/>
  <c r="H29" i="53"/>
  <c r="I29" i="53"/>
  <c r="D30" i="53"/>
  <c r="E30" i="53"/>
  <c r="F30" i="53"/>
  <c r="H30" i="53"/>
  <c r="I30" i="53"/>
  <c r="D31" i="53"/>
  <c r="E31" i="53"/>
  <c r="F31" i="53"/>
  <c r="H31" i="53"/>
  <c r="I31" i="53"/>
  <c r="D32" i="53"/>
  <c r="E32" i="53"/>
  <c r="F32" i="53"/>
  <c r="H32" i="53"/>
  <c r="I32" i="53"/>
  <c r="D33" i="53"/>
  <c r="E33" i="53"/>
  <c r="F33" i="53"/>
  <c r="H33" i="53"/>
  <c r="I33" i="53"/>
  <c r="D34" i="53"/>
  <c r="E34" i="53"/>
  <c r="F34" i="53"/>
  <c r="H34" i="53"/>
  <c r="I34" i="53"/>
  <c r="D35" i="53"/>
  <c r="E35" i="53"/>
  <c r="F35" i="53"/>
  <c r="H35" i="53"/>
  <c r="I35" i="53"/>
  <c r="D36" i="53"/>
  <c r="E36" i="53"/>
  <c r="F36" i="53"/>
  <c r="H36" i="53"/>
  <c r="I36" i="53"/>
  <c r="D37" i="53"/>
  <c r="E37" i="53"/>
  <c r="F37" i="53"/>
  <c r="H37" i="53"/>
  <c r="I37" i="53"/>
  <c r="D38" i="53"/>
  <c r="E38" i="53"/>
  <c r="F38" i="53"/>
  <c r="H38" i="53"/>
  <c r="I38" i="53"/>
  <c r="D39" i="53"/>
  <c r="E39" i="53"/>
  <c r="F39" i="53"/>
  <c r="I39" i="53"/>
  <c r="D40" i="53"/>
  <c r="E40" i="53"/>
  <c r="F40" i="53"/>
  <c r="H40" i="53"/>
  <c r="I40" i="53"/>
  <c r="D41" i="53"/>
  <c r="E41" i="53"/>
  <c r="F41" i="53"/>
  <c r="H41" i="53"/>
  <c r="I41" i="53"/>
  <c r="D42" i="53"/>
  <c r="E42" i="53"/>
  <c r="F42" i="53"/>
  <c r="H42" i="53"/>
  <c r="I42" i="53"/>
  <c r="D43" i="53"/>
  <c r="E43" i="53"/>
  <c r="F43" i="53"/>
  <c r="H43" i="53"/>
  <c r="I43" i="53"/>
  <c r="D44" i="53"/>
  <c r="E44" i="53"/>
  <c r="F44" i="53"/>
  <c r="H44" i="53"/>
  <c r="I44" i="53"/>
  <c r="D45" i="53"/>
  <c r="E45" i="53"/>
  <c r="F45" i="53"/>
  <c r="H45" i="53"/>
  <c r="I45" i="53"/>
  <c r="D46" i="53"/>
  <c r="E46" i="53"/>
  <c r="F46" i="53"/>
  <c r="H46" i="53"/>
  <c r="I46" i="53"/>
  <c r="D47" i="53"/>
  <c r="E47" i="53"/>
  <c r="F47" i="53"/>
  <c r="H47" i="53"/>
  <c r="I47" i="53"/>
  <c r="D48" i="53"/>
  <c r="E48" i="53"/>
  <c r="F48" i="53"/>
  <c r="H48" i="53"/>
  <c r="I48" i="53"/>
  <c r="D49" i="53"/>
  <c r="E49" i="53"/>
  <c r="F49" i="53"/>
  <c r="H49" i="53"/>
  <c r="I49" i="53"/>
  <c r="D50" i="53"/>
  <c r="E50" i="53"/>
  <c r="F50" i="53"/>
  <c r="H50" i="53"/>
  <c r="I50" i="53"/>
  <c r="D51" i="53"/>
  <c r="E51" i="53"/>
  <c r="F51" i="53"/>
  <c r="H51" i="53"/>
  <c r="I51" i="53"/>
  <c r="D52" i="53"/>
  <c r="E52" i="53"/>
  <c r="F52" i="53"/>
  <c r="H52" i="53"/>
  <c r="I52" i="53"/>
  <c r="D53" i="53"/>
  <c r="E53" i="53"/>
  <c r="F53" i="53"/>
  <c r="H53" i="53"/>
  <c r="I53" i="53"/>
  <c r="D54" i="53"/>
  <c r="E54" i="53"/>
  <c r="F54" i="53"/>
  <c r="H54" i="53"/>
  <c r="I54" i="53"/>
  <c r="D55" i="53"/>
  <c r="E55" i="53"/>
  <c r="F55" i="53"/>
  <c r="H55" i="53"/>
  <c r="I55" i="53"/>
  <c r="D56" i="53"/>
  <c r="E56" i="53"/>
  <c r="F56" i="53"/>
  <c r="H56" i="53"/>
  <c r="I56" i="53"/>
  <c r="D57" i="53"/>
  <c r="E57" i="53"/>
  <c r="F57" i="53"/>
  <c r="H57" i="53"/>
  <c r="I57" i="53"/>
  <c r="D58" i="53"/>
  <c r="E58" i="53"/>
  <c r="F58" i="53"/>
  <c r="H58" i="53"/>
  <c r="I58" i="53"/>
  <c r="D59" i="53"/>
  <c r="E59" i="53"/>
  <c r="F59" i="53"/>
  <c r="H59" i="53"/>
  <c r="I59" i="53"/>
  <c r="D60" i="53"/>
  <c r="E60" i="53"/>
  <c r="F60" i="53"/>
  <c r="H60" i="53"/>
  <c r="I60" i="53"/>
  <c r="D61" i="53"/>
  <c r="E61" i="53"/>
  <c r="F61" i="53"/>
  <c r="H61" i="53"/>
  <c r="I61" i="53"/>
  <c r="D62" i="53"/>
  <c r="E62" i="53"/>
  <c r="F62" i="53"/>
  <c r="H62" i="53"/>
  <c r="I62" i="53"/>
  <c r="D63" i="53"/>
  <c r="E63" i="53"/>
  <c r="F63" i="53"/>
  <c r="H63" i="53"/>
  <c r="I63" i="53"/>
  <c r="D64" i="53"/>
  <c r="E64" i="53"/>
  <c r="F64" i="53"/>
  <c r="H64" i="53"/>
  <c r="I64" i="53"/>
  <c r="D65" i="53"/>
  <c r="E65" i="53"/>
  <c r="F65" i="53"/>
  <c r="H65" i="53"/>
  <c r="I65" i="53"/>
  <c r="D66" i="53"/>
  <c r="E66" i="53"/>
  <c r="F66" i="53"/>
  <c r="H66" i="53"/>
  <c r="I66" i="53"/>
  <c r="D67" i="53"/>
  <c r="E67" i="53"/>
  <c r="F67" i="53"/>
  <c r="H67" i="53"/>
  <c r="I67" i="53"/>
  <c r="D68" i="53"/>
  <c r="E68" i="53"/>
  <c r="F68" i="53"/>
  <c r="H68" i="53"/>
  <c r="I68" i="53"/>
  <c r="D69" i="53"/>
  <c r="E69" i="53"/>
  <c r="F69" i="53"/>
  <c r="H69" i="53"/>
  <c r="I69" i="53"/>
  <c r="D70" i="53"/>
  <c r="E70" i="53"/>
  <c r="F70" i="53"/>
  <c r="H70" i="53"/>
  <c r="I70" i="53"/>
  <c r="D71" i="53"/>
  <c r="E71" i="53"/>
  <c r="F71" i="53"/>
  <c r="H71" i="53"/>
  <c r="I71" i="53"/>
  <c r="D72" i="53"/>
  <c r="E72" i="53"/>
  <c r="F72" i="53"/>
  <c r="H72" i="53"/>
  <c r="I72" i="53"/>
  <c r="D73" i="53"/>
  <c r="E73" i="53"/>
  <c r="F73" i="53"/>
  <c r="H73" i="53"/>
  <c r="I73" i="53"/>
  <c r="D74" i="53"/>
  <c r="E74" i="53"/>
  <c r="F74" i="53"/>
  <c r="H74" i="53"/>
  <c r="I74" i="53"/>
  <c r="D75" i="53"/>
  <c r="E75" i="53"/>
  <c r="F75" i="53"/>
  <c r="H75" i="53"/>
  <c r="I75" i="53"/>
  <c r="D76" i="53"/>
  <c r="E76" i="53"/>
  <c r="F76" i="53"/>
  <c r="H76" i="53"/>
  <c r="I76" i="53"/>
  <c r="D77" i="53"/>
  <c r="E77" i="53"/>
  <c r="F77" i="53"/>
  <c r="H77" i="53"/>
  <c r="I77" i="53"/>
  <c r="D78" i="53"/>
  <c r="E78" i="53"/>
  <c r="F78" i="53"/>
  <c r="H78" i="53"/>
  <c r="I78" i="53"/>
  <c r="D79" i="53"/>
  <c r="E79" i="53"/>
  <c r="F79" i="53"/>
  <c r="H79" i="53"/>
  <c r="I79" i="53"/>
  <c r="D80" i="53"/>
  <c r="E80" i="53"/>
  <c r="F80" i="53"/>
  <c r="H80" i="53"/>
  <c r="I80" i="53"/>
  <c r="D81" i="53"/>
  <c r="E81" i="53"/>
  <c r="F81" i="53"/>
  <c r="H81" i="53"/>
  <c r="I81" i="53"/>
  <c r="D82" i="53"/>
  <c r="E82" i="53"/>
  <c r="F82" i="53"/>
  <c r="H82" i="53"/>
  <c r="I82" i="53"/>
  <c r="D83" i="53"/>
  <c r="E83" i="53"/>
  <c r="F83" i="53"/>
  <c r="H83" i="53"/>
  <c r="I83" i="53"/>
  <c r="D84" i="53"/>
  <c r="E84" i="53"/>
  <c r="F84" i="53"/>
  <c r="H84" i="53"/>
  <c r="I84" i="53"/>
  <c r="D85" i="53"/>
  <c r="E85" i="53"/>
  <c r="F85" i="53"/>
  <c r="H85" i="53"/>
  <c r="I85" i="53"/>
  <c r="D86" i="53"/>
  <c r="E86" i="53"/>
  <c r="F86" i="53"/>
  <c r="H86" i="53"/>
  <c r="I86" i="53"/>
  <c r="D87" i="53"/>
  <c r="E87" i="53"/>
  <c r="F87" i="53"/>
  <c r="H87" i="53"/>
  <c r="I87" i="53"/>
  <c r="D88" i="53"/>
  <c r="E88" i="53"/>
  <c r="F88" i="53"/>
  <c r="H88" i="53"/>
  <c r="I88" i="53"/>
  <c r="D89" i="53"/>
  <c r="E89" i="53"/>
  <c r="F89" i="53"/>
  <c r="H89" i="53"/>
  <c r="I89" i="53"/>
  <c r="D90" i="53"/>
  <c r="E90" i="53"/>
  <c r="F90" i="53"/>
  <c r="H90" i="53"/>
  <c r="I90" i="53"/>
  <c r="D91" i="53"/>
  <c r="E91" i="53"/>
  <c r="F91" i="53"/>
  <c r="H91" i="53"/>
  <c r="I91" i="53"/>
  <c r="D92" i="53"/>
  <c r="E92" i="53"/>
  <c r="F92" i="53"/>
  <c r="H92" i="53"/>
  <c r="I92" i="53"/>
  <c r="D93" i="53"/>
  <c r="E93" i="53"/>
  <c r="F93" i="53"/>
  <c r="H93" i="53"/>
  <c r="I93" i="53"/>
  <c r="D94" i="53"/>
  <c r="E94" i="53"/>
  <c r="F94" i="53"/>
  <c r="H94" i="53"/>
  <c r="I94" i="53"/>
  <c r="D95" i="53"/>
  <c r="E95" i="53"/>
  <c r="F95" i="53"/>
  <c r="H95" i="53"/>
  <c r="I95" i="53"/>
  <c r="D96" i="53"/>
  <c r="E96" i="53"/>
  <c r="F96" i="53"/>
  <c r="H96" i="53"/>
  <c r="I96" i="53"/>
  <c r="D97" i="53"/>
  <c r="E97" i="53"/>
  <c r="F97" i="53"/>
  <c r="H97" i="53"/>
  <c r="I97" i="53"/>
  <c r="D98" i="53"/>
  <c r="E98" i="53"/>
  <c r="F98" i="53"/>
  <c r="H98" i="53"/>
  <c r="I98" i="53"/>
  <c r="D99" i="53"/>
  <c r="E99" i="53"/>
  <c r="F99" i="53"/>
  <c r="H99" i="53"/>
  <c r="I99" i="53"/>
  <c r="D100" i="53"/>
  <c r="E100" i="53"/>
  <c r="F100" i="53"/>
  <c r="H100" i="53"/>
  <c r="I100" i="53"/>
  <c r="D101" i="53"/>
  <c r="E101" i="53"/>
  <c r="F101" i="53"/>
  <c r="H101" i="53"/>
  <c r="I101" i="53"/>
  <c r="D102" i="53"/>
  <c r="E102" i="53"/>
  <c r="F102" i="53"/>
  <c r="H102" i="53"/>
  <c r="I102" i="53"/>
  <c r="D103" i="53"/>
  <c r="E103" i="53"/>
  <c r="F103" i="53"/>
  <c r="H103" i="53"/>
  <c r="I103" i="53"/>
  <c r="D104" i="53"/>
  <c r="E104" i="53"/>
  <c r="F104" i="53"/>
  <c r="H104" i="53"/>
  <c r="I104" i="53"/>
  <c r="D105" i="53"/>
  <c r="E105" i="53"/>
  <c r="F105" i="53"/>
  <c r="H105" i="53"/>
  <c r="I105" i="53"/>
  <c r="D106" i="53"/>
  <c r="E106" i="53"/>
  <c r="F106" i="53"/>
  <c r="H106" i="53"/>
  <c r="I106" i="53"/>
  <c r="D107" i="53"/>
  <c r="E107" i="53"/>
  <c r="F107" i="53"/>
  <c r="H107" i="53"/>
  <c r="I107" i="53"/>
  <c r="D108" i="53"/>
  <c r="E108" i="53"/>
  <c r="F108" i="53"/>
  <c r="H108" i="53"/>
  <c r="I108" i="53"/>
  <c r="D109" i="53"/>
  <c r="E109" i="53"/>
  <c r="F109" i="53"/>
  <c r="H109" i="53"/>
  <c r="I109" i="53"/>
  <c r="D110" i="53"/>
  <c r="E110" i="53"/>
  <c r="F110" i="53"/>
  <c r="H110" i="53"/>
  <c r="I110" i="53"/>
  <c r="D111" i="53"/>
  <c r="E111" i="53"/>
  <c r="F111" i="53"/>
  <c r="H111" i="53"/>
  <c r="I111" i="53"/>
  <c r="D112" i="53"/>
  <c r="E112" i="53"/>
  <c r="F112" i="53"/>
  <c r="H112" i="53"/>
  <c r="I112" i="53"/>
  <c r="D113" i="53"/>
  <c r="E113" i="53"/>
  <c r="F113" i="53"/>
  <c r="H113" i="53"/>
  <c r="I113" i="53"/>
  <c r="D114" i="53"/>
  <c r="E114" i="53"/>
  <c r="F114" i="53"/>
  <c r="H114" i="53"/>
  <c r="I114" i="53"/>
  <c r="D115" i="53"/>
  <c r="E115" i="53"/>
  <c r="F115" i="53"/>
  <c r="H115" i="53"/>
  <c r="I115" i="53"/>
  <c r="D116" i="53"/>
  <c r="E116" i="53"/>
  <c r="F116" i="53"/>
  <c r="H116" i="53"/>
  <c r="I116" i="53"/>
  <c r="D117" i="53"/>
  <c r="E117" i="53"/>
  <c r="F117" i="53"/>
  <c r="H117" i="53"/>
  <c r="I117" i="53"/>
  <c r="D118" i="53"/>
  <c r="E118" i="53"/>
  <c r="F118" i="53"/>
  <c r="H118" i="53"/>
  <c r="I118" i="53"/>
  <c r="D119" i="53"/>
  <c r="E119" i="53"/>
  <c r="F119" i="53"/>
  <c r="H119" i="53"/>
  <c r="I119" i="53"/>
  <c r="D120" i="53"/>
  <c r="E120" i="53"/>
  <c r="F120" i="53"/>
  <c r="H120" i="53"/>
  <c r="I120" i="53"/>
  <c r="D121" i="53"/>
  <c r="E121" i="53"/>
  <c r="F121" i="53"/>
  <c r="H121" i="53"/>
  <c r="I121" i="53"/>
  <c r="D122" i="53"/>
  <c r="E122" i="53"/>
  <c r="F122" i="53"/>
  <c r="H122" i="53"/>
  <c r="I122" i="53"/>
  <c r="D123" i="53"/>
  <c r="E123" i="53"/>
  <c r="F123" i="53"/>
  <c r="H123" i="53"/>
  <c r="I123" i="53"/>
  <c r="D124" i="53"/>
  <c r="E124" i="53"/>
  <c r="F124" i="53"/>
  <c r="H124" i="53"/>
  <c r="I124" i="53"/>
  <c r="D125" i="53"/>
  <c r="E125" i="53"/>
  <c r="F125" i="53"/>
  <c r="H125" i="53"/>
  <c r="I125" i="53"/>
  <c r="D126" i="53"/>
  <c r="E126" i="53"/>
  <c r="F126" i="53"/>
  <c r="H126" i="53"/>
  <c r="I126" i="53"/>
  <c r="D127" i="53"/>
  <c r="E127" i="53"/>
  <c r="F127" i="53"/>
  <c r="H127" i="53"/>
  <c r="I127" i="53"/>
  <c r="D128" i="53"/>
  <c r="E128" i="53"/>
  <c r="F128" i="53"/>
  <c r="H128" i="53"/>
  <c r="I128" i="53"/>
  <c r="D129" i="53"/>
  <c r="E129" i="53"/>
  <c r="F129" i="53"/>
  <c r="H129" i="53"/>
  <c r="I129" i="53"/>
  <c r="D130" i="53"/>
  <c r="E130" i="53"/>
  <c r="F130" i="53"/>
  <c r="H130" i="53"/>
  <c r="I130" i="53"/>
  <c r="D131" i="53"/>
  <c r="E131" i="53"/>
  <c r="F131" i="53"/>
  <c r="H131" i="53"/>
  <c r="I131" i="53"/>
  <c r="D132" i="53"/>
  <c r="E132" i="53"/>
  <c r="F132" i="53"/>
  <c r="H132" i="53"/>
  <c r="I132" i="53"/>
  <c r="D133" i="53"/>
  <c r="E133" i="53"/>
  <c r="F133" i="53"/>
  <c r="H133" i="53"/>
  <c r="I133" i="53"/>
  <c r="D134" i="53"/>
  <c r="E134" i="53"/>
  <c r="F134" i="53"/>
  <c r="H134" i="53"/>
  <c r="I134" i="53"/>
  <c r="D135" i="53"/>
  <c r="E135" i="53"/>
  <c r="F135" i="53"/>
  <c r="H135" i="53"/>
  <c r="I135" i="53"/>
  <c r="D136" i="53"/>
  <c r="E136" i="53"/>
  <c r="F136" i="53"/>
  <c r="H136" i="53"/>
  <c r="I136" i="53"/>
  <c r="D137" i="53"/>
  <c r="E137" i="53"/>
  <c r="F137" i="53"/>
  <c r="H137" i="53"/>
  <c r="I137" i="53"/>
  <c r="D138" i="53"/>
  <c r="E138" i="53"/>
  <c r="F138" i="53"/>
  <c r="H138" i="53"/>
  <c r="I138" i="53"/>
  <c r="D139" i="53"/>
  <c r="E139" i="53"/>
  <c r="F139" i="53"/>
  <c r="H139" i="53"/>
  <c r="I139" i="53"/>
  <c r="D140" i="53"/>
  <c r="E140" i="53"/>
  <c r="F140" i="53"/>
  <c r="H140" i="53"/>
  <c r="I140" i="53"/>
  <c r="D141" i="53"/>
  <c r="E141" i="53"/>
  <c r="F141" i="53"/>
  <c r="H141" i="53"/>
  <c r="I141" i="53"/>
  <c r="D142" i="53"/>
  <c r="E142" i="53"/>
  <c r="F142" i="53"/>
  <c r="H142" i="53"/>
  <c r="I142" i="53"/>
  <c r="D143" i="53"/>
  <c r="E143" i="53"/>
  <c r="F143" i="53"/>
  <c r="H143" i="53"/>
  <c r="I143" i="53"/>
  <c r="D144" i="53"/>
  <c r="E144" i="53"/>
  <c r="F144" i="53"/>
  <c r="H144" i="53"/>
  <c r="I144" i="53"/>
  <c r="D145" i="53"/>
  <c r="E145" i="53"/>
  <c r="F145" i="53"/>
  <c r="H145" i="53"/>
  <c r="I145" i="53"/>
  <c r="D146" i="53"/>
  <c r="E146" i="53"/>
  <c r="F146" i="53"/>
  <c r="H146" i="53"/>
  <c r="I146" i="53"/>
  <c r="D147" i="53"/>
  <c r="E147" i="53"/>
  <c r="F147" i="53"/>
  <c r="H147" i="53"/>
  <c r="I147" i="53"/>
  <c r="D148" i="53"/>
  <c r="E148" i="53"/>
  <c r="F148" i="53"/>
  <c r="H148" i="53"/>
  <c r="I148" i="53"/>
  <c r="D149" i="53"/>
  <c r="E149" i="53"/>
  <c r="F149" i="53"/>
  <c r="H149" i="53"/>
  <c r="I149" i="53"/>
  <c r="D150" i="53"/>
  <c r="E150" i="53"/>
  <c r="F150" i="53"/>
  <c r="H150" i="53"/>
  <c r="I150" i="53"/>
  <c r="D151" i="53"/>
  <c r="E151" i="53"/>
  <c r="F151" i="53"/>
  <c r="H151" i="53"/>
  <c r="I151" i="53"/>
  <c r="D152" i="53"/>
  <c r="E152" i="53"/>
  <c r="F152" i="53"/>
  <c r="H152" i="53"/>
  <c r="I152" i="53"/>
  <c r="D153" i="53"/>
  <c r="E153" i="53"/>
  <c r="F153" i="53"/>
  <c r="H153" i="53"/>
  <c r="I153" i="53"/>
  <c r="D154" i="53"/>
  <c r="E154" i="53"/>
  <c r="F154" i="53"/>
  <c r="H154" i="53"/>
  <c r="I154" i="53"/>
  <c r="D155" i="53"/>
  <c r="E155" i="53"/>
  <c r="F155" i="53"/>
  <c r="H155" i="53"/>
  <c r="I155" i="53"/>
  <c r="D156" i="53"/>
  <c r="E156" i="53"/>
  <c r="F156" i="53"/>
  <c r="H156" i="53"/>
  <c r="I156" i="53"/>
  <c r="D157" i="53"/>
  <c r="E157" i="53"/>
  <c r="F157" i="53"/>
  <c r="H157" i="53"/>
  <c r="I157" i="53"/>
  <c r="D158" i="53"/>
  <c r="E158" i="53"/>
  <c r="F158" i="53"/>
  <c r="H158" i="53"/>
  <c r="I158" i="53"/>
  <c r="D159" i="53"/>
  <c r="E159" i="53"/>
  <c r="F159" i="53"/>
  <c r="H159" i="53"/>
  <c r="I159" i="53"/>
  <c r="D160" i="53"/>
  <c r="E160" i="53"/>
  <c r="F160" i="53"/>
  <c r="H160" i="53"/>
  <c r="I160" i="53"/>
  <c r="D161" i="53"/>
  <c r="E161" i="53"/>
  <c r="F161" i="53"/>
  <c r="H161" i="53"/>
  <c r="I161" i="53"/>
  <c r="D162" i="53"/>
  <c r="E162" i="53"/>
  <c r="F162" i="53"/>
  <c r="H162" i="53"/>
  <c r="I162" i="53"/>
  <c r="D163" i="53"/>
  <c r="E163" i="53"/>
  <c r="F163" i="53"/>
  <c r="H163" i="53"/>
  <c r="I163" i="53"/>
  <c r="D164" i="53"/>
  <c r="E164" i="53"/>
  <c r="F164" i="53"/>
  <c r="H164" i="53"/>
  <c r="I164" i="53"/>
  <c r="D165" i="53"/>
  <c r="E165" i="53"/>
  <c r="F165" i="53"/>
  <c r="H165" i="53"/>
  <c r="I165" i="53"/>
  <c r="D166" i="53"/>
  <c r="E166" i="53"/>
  <c r="F166" i="53"/>
  <c r="H166" i="53"/>
  <c r="I166" i="53"/>
  <c r="D167" i="53"/>
  <c r="E167" i="53"/>
  <c r="F167" i="53"/>
  <c r="H167" i="53"/>
  <c r="I167" i="53"/>
  <c r="D168" i="53"/>
  <c r="E168" i="53"/>
  <c r="F168" i="53"/>
  <c r="H168" i="53"/>
  <c r="I168" i="53"/>
  <c r="D169" i="53"/>
  <c r="E169" i="53"/>
  <c r="F169" i="53"/>
  <c r="H169" i="53"/>
  <c r="I169" i="53"/>
  <c r="D170" i="53"/>
  <c r="E170" i="53"/>
  <c r="F170" i="53"/>
  <c r="H170" i="53"/>
  <c r="I170" i="53"/>
  <c r="D171" i="53"/>
  <c r="E171" i="53"/>
  <c r="F171" i="53"/>
  <c r="H171" i="53"/>
  <c r="I171" i="53"/>
  <c r="D172" i="53"/>
  <c r="E172" i="53"/>
  <c r="F172" i="53"/>
  <c r="H172" i="53"/>
  <c r="I172" i="53"/>
  <c r="D173" i="53"/>
  <c r="E173" i="53"/>
  <c r="F173" i="53"/>
  <c r="H173" i="53"/>
  <c r="I173" i="53"/>
  <c r="D174" i="53"/>
  <c r="E174" i="53"/>
  <c r="F174" i="53"/>
  <c r="H174" i="53"/>
  <c r="I174" i="53"/>
  <c r="D175" i="53"/>
  <c r="E175" i="53"/>
  <c r="F175" i="53"/>
  <c r="H175" i="53"/>
  <c r="I175" i="53"/>
  <c r="D176" i="53"/>
  <c r="E176" i="53"/>
  <c r="F176" i="53"/>
  <c r="H176" i="53"/>
  <c r="I176" i="53"/>
  <c r="D177" i="53"/>
  <c r="E177" i="53"/>
  <c r="F177" i="53"/>
  <c r="H177" i="53"/>
  <c r="I177" i="53"/>
  <c r="D178" i="53"/>
  <c r="E178" i="53"/>
  <c r="F178" i="53"/>
  <c r="H178" i="53"/>
  <c r="I178" i="53"/>
  <c r="D179" i="53"/>
  <c r="E179" i="53"/>
  <c r="F179" i="53"/>
  <c r="H179" i="53"/>
  <c r="I179" i="53"/>
  <c r="D180" i="53"/>
  <c r="E180" i="53"/>
  <c r="F180" i="53"/>
  <c r="H180" i="53"/>
  <c r="I180" i="53"/>
  <c r="D181" i="53"/>
  <c r="E181" i="53"/>
  <c r="F181" i="53"/>
  <c r="H181" i="53"/>
  <c r="I181" i="53"/>
  <c r="D182" i="53"/>
  <c r="E182" i="53"/>
  <c r="F182" i="53"/>
  <c r="H182" i="53"/>
  <c r="I182" i="53"/>
  <c r="D183" i="53"/>
  <c r="E183" i="53"/>
  <c r="F183" i="53"/>
  <c r="H183" i="53"/>
  <c r="I183" i="53"/>
  <c r="D184" i="53"/>
  <c r="E184" i="53"/>
  <c r="F184" i="53"/>
  <c r="H184" i="53"/>
  <c r="I184" i="53"/>
  <c r="D185" i="53"/>
  <c r="E185" i="53"/>
  <c r="F185" i="53"/>
  <c r="H185" i="53"/>
  <c r="I185" i="53"/>
  <c r="D186" i="53"/>
  <c r="E186" i="53"/>
  <c r="F186" i="53"/>
  <c r="H186" i="53"/>
  <c r="I186" i="53"/>
  <c r="D187" i="53"/>
  <c r="E187" i="53"/>
  <c r="F187" i="53"/>
  <c r="H187" i="53"/>
  <c r="I187" i="53"/>
  <c r="D188" i="53"/>
  <c r="E188" i="53"/>
  <c r="F188" i="53"/>
  <c r="H188" i="53"/>
  <c r="I188" i="53"/>
  <c r="D189" i="53"/>
  <c r="E189" i="53"/>
  <c r="F189" i="53"/>
  <c r="H189" i="53"/>
  <c r="I189" i="53"/>
  <c r="D190" i="53"/>
  <c r="E190" i="53"/>
  <c r="F190" i="53"/>
  <c r="H190" i="53"/>
  <c r="I190" i="53"/>
  <c r="D191" i="53"/>
  <c r="E191" i="53"/>
  <c r="F191" i="53"/>
  <c r="H191" i="53"/>
  <c r="I191" i="53"/>
  <c r="D192" i="53"/>
  <c r="E192" i="53"/>
  <c r="F192" i="53"/>
  <c r="H192" i="53"/>
  <c r="I192" i="53"/>
  <c r="D193" i="53"/>
  <c r="E193" i="53"/>
  <c r="F193" i="53"/>
  <c r="H193" i="53"/>
  <c r="I193" i="53"/>
  <c r="D194" i="53"/>
  <c r="E194" i="53"/>
  <c r="F194" i="53"/>
  <c r="H194" i="53"/>
  <c r="I194" i="53"/>
  <c r="D195" i="53"/>
  <c r="E195" i="53"/>
  <c r="F195" i="53"/>
  <c r="H195" i="53"/>
  <c r="I195" i="53"/>
  <c r="D196" i="53"/>
  <c r="E196" i="53"/>
  <c r="F196" i="53"/>
  <c r="H196" i="53"/>
  <c r="I196" i="53"/>
  <c r="D197" i="53"/>
  <c r="E197" i="53"/>
  <c r="F197" i="53"/>
  <c r="H197" i="53"/>
  <c r="I197" i="53"/>
  <c r="D198" i="53"/>
  <c r="E198" i="53"/>
  <c r="F198" i="53"/>
  <c r="H198" i="53"/>
  <c r="I198" i="53"/>
  <c r="D199" i="53"/>
  <c r="E199" i="53"/>
  <c r="F199" i="53"/>
  <c r="H199" i="53"/>
  <c r="I199" i="53"/>
  <c r="D200" i="53"/>
  <c r="E200" i="53"/>
  <c r="F200" i="53"/>
  <c r="H200" i="53"/>
  <c r="I200" i="53"/>
  <c r="D201" i="53"/>
  <c r="E201" i="53"/>
  <c r="F201" i="53"/>
  <c r="H201" i="53"/>
  <c r="I201" i="53"/>
  <c r="E215" i="52" l="1"/>
  <c r="E216" i="52"/>
  <c r="E217" i="52"/>
  <c r="E218" i="52"/>
  <c r="E219" i="52"/>
  <c r="E220" i="52"/>
  <c r="E221" i="52"/>
  <c r="E222" i="52"/>
  <c r="E223" i="52"/>
  <c r="E224" i="52"/>
  <c r="E225" i="52"/>
  <c r="E226" i="52"/>
  <c r="E227" i="52"/>
  <c r="E228" i="52"/>
  <c r="E229" i="52"/>
  <c r="E230" i="52"/>
  <c r="E231" i="52"/>
  <c r="E232" i="52"/>
  <c r="E233" i="52"/>
  <c r="E234" i="52"/>
  <c r="E235" i="52"/>
  <c r="E236" i="52"/>
  <c r="E237" i="52"/>
  <c r="E238" i="52"/>
  <c r="E239" i="52"/>
  <c r="E240" i="52"/>
  <c r="E241" i="52"/>
  <c r="E242" i="52"/>
  <c r="E243" i="52"/>
  <c r="E244" i="52"/>
  <c r="E245" i="52"/>
  <c r="E246" i="52"/>
  <c r="E247" i="52"/>
  <c r="E248" i="52"/>
  <c r="E249" i="52"/>
  <c r="E250" i="52"/>
  <c r="E214" i="52"/>
  <c r="D205" i="52" l="1"/>
  <c r="C3" i="39" l="1"/>
  <c r="H201" i="52"/>
  <c r="I201" i="52"/>
  <c r="H202" i="52"/>
  <c r="I202" i="52"/>
  <c r="H203" i="52"/>
  <c r="I203" i="52"/>
  <c r="H204" i="52"/>
  <c r="I204" i="52"/>
  <c r="H205" i="52"/>
  <c r="I205" i="52"/>
  <c r="H206" i="52"/>
  <c r="I206" i="52"/>
  <c r="H207" i="52"/>
  <c r="I207" i="52"/>
  <c r="H208" i="52"/>
  <c r="I208" i="52"/>
  <c r="H209" i="52"/>
  <c r="I209" i="52"/>
  <c r="H210" i="52"/>
  <c r="I210" i="52"/>
  <c r="H211" i="52"/>
  <c r="I211" i="52"/>
  <c r="H212" i="52"/>
  <c r="I212" i="52"/>
  <c r="H213" i="52"/>
  <c r="I213" i="52"/>
  <c r="H214" i="52"/>
  <c r="I214" i="52"/>
  <c r="H215" i="52"/>
  <c r="I215" i="52"/>
  <c r="H216" i="52"/>
  <c r="I216" i="52"/>
  <c r="H217" i="52"/>
  <c r="I217" i="52"/>
  <c r="H218" i="52"/>
  <c r="I218" i="52"/>
  <c r="H219" i="52"/>
  <c r="I219" i="52"/>
  <c r="H220" i="52"/>
  <c r="I220" i="52"/>
  <c r="H221" i="52"/>
  <c r="I221" i="52"/>
  <c r="H222" i="52"/>
  <c r="I222" i="52"/>
  <c r="H223" i="52"/>
  <c r="I223" i="52"/>
  <c r="H224" i="52"/>
  <c r="I224" i="52"/>
  <c r="H225" i="52"/>
  <c r="I225" i="52"/>
  <c r="H226" i="52"/>
  <c r="I226" i="52"/>
  <c r="H227" i="52"/>
  <c r="I227" i="52"/>
  <c r="H228" i="52"/>
  <c r="I228" i="52"/>
  <c r="H229" i="52"/>
  <c r="I229" i="52"/>
  <c r="H230" i="52"/>
  <c r="I230" i="52"/>
  <c r="H231" i="52"/>
  <c r="I231" i="52"/>
  <c r="H232" i="52"/>
  <c r="I232" i="52"/>
  <c r="H233" i="52"/>
  <c r="I233" i="52"/>
  <c r="H234" i="52"/>
  <c r="I234" i="52"/>
  <c r="H235" i="52"/>
  <c r="I235" i="52"/>
  <c r="H236" i="52"/>
  <c r="I236" i="52"/>
  <c r="H237" i="52"/>
  <c r="I237" i="52"/>
  <c r="H238" i="52"/>
  <c r="I238" i="52"/>
  <c r="H239" i="52"/>
  <c r="I239" i="52"/>
  <c r="H240" i="52"/>
  <c r="I240" i="52"/>
  <c r="H241" i="52"/>
  <c r="I241" i="52"/>
  <c r="H242" i="52"/>
  <c r="I242" i="52"/>
  <c r="H243" i="52"/>
  <c r="I243" i="52"/>
  <c r="H244" i="52"/>
  <c r="I244" i="52"/>
  <c r="H245" i="52"/>
  <c r="I245" i="52"/>
  <c r="H246" i="52"/>
  <c r="I246" i="52"/>
  <c r="H247" i="52"/>
  <c r="I247" i="52"/>
  <c r="H248" i="52"/>
  <c r="I248" i="52"/>
  <c r="H249" i="52"/>
  <c r="I249" i="52"/>
  <c r="H250" i="52"/>
  <c r="I250" i="52"/>
  <c r="F214" i="52"/>
  <c r="F215" i="52"/>
  <c r="F216" i="52"/>
  <c r="F217" i="52"/>
  <c r="F218" i="52"/>
  <c r="F219" i="52"/>
  <c r="F220" i="52"/>
  <c r="F221" i="52"/>
  <c r="F222" i="52"/>
  <c r="F223" i="52"/>
  <c r="F224" i="52"/>
  <c r="F225" i="52"/>
  <c r="F226" i="52"/>
  <c r="F227" i="52"/>
  <c r="F228" i="52"/>
  <c r="F229" i="52"/>
  <c r="F230" i="52"/>
  <c r="F231" i="52"/>
  <c r="F232" i="52"/>
  <c r="F233" i="52"/>
  <c r="F234" i="52"/>
  <c r="F235" i="52"/>
  <c r="F236" i="52"/>
  <c r="F237" i="52"/>
  <c r="F238" i="52"/>
  <c r="F239" i="52"/>
  <c r="F240" i="52"/>
  <c r="F241" i="52"/>
  <c r="F242" i="52"/>
  <c r="F243" i="52"/>
  <c r="F244" i="52"/>
  <c r="F245" i="52"/>
  <c r="F246" i="52"/>
  <c r="F247" i="52"/>
  <c r="F248" i="52"/>
  <c r="F249" i="52"/>
  <c r="F250" i="52"/>
  <c r="E201" i="52"/>
  <c r="F201" i="52"/>
  <c r="E202" i="52"/>
  <c r="F202" i="52"/>
  <c r="E203" i="52"/>
  <c r="F203" i="52"/>
  <c r="E204" i="52"/>
  <c r="F204" i="52"/>
  <c r="E205" i="52"/>
  <c r="F205" i="52"/>
  <c r="E206" i="52"/>
  <c r="F206" i="52"/>
  <c r="E207" i="52"/>
  <c r="F207" i="52"/>
  <c r="E208" i="52"/>
  <c r="F208" i="52"/>
  <c r="E209" i="52"/>
  <c r="F209" i="52"/>
  <c r="E210" i="52"/>
  <c r="F210" i="52"/>
  <c r="E211" i="52"/>
  <c r="F211" i="52"/>
  <c r="E212" i="52"/>
  <c r="F212" i="52"/>
  <c r="E213" i="52"/>
  <c r="F213" i="52"/>
  <c r="D201" i="52"/>
  <c r="D202" i="52"/>
  <c r="D203" i="52"/>
  <c r="D204" i="52"/>
  <c r="D206" i="52"/>
  <c r="D207" i="52"/>
  <c r="D208" i="52"/>
  <c r="D209" i="52"/>
  <c r="D210" i="52"/>
  <c r="D211" i="52"/>
  <c r="D212" i="52"/>
  <c r="D213" i="52"/>
  <c r="D214" i="52"/>
  <c r="D215" i="52"/>
  <c r="D216" i="52"/>
  <c r="D217" i="52"/>
  <c r="D218" i="52"/>
  <c r="D219" i="52"/>
  <c r="D220" i="52"/>
  <c r="D221" i="52"/>
  <c r="D222" i="52"/>
  <c r="D223" i="52"/>
  <c r="D224" i="52"/>
  <c r="D225" i="52"/>
  <c r="D226" i="52"/>
  <c r="D227" i="52"/>
  <c r="D228" i="52"/>
  <c r="D229" i="52"/>
  <c r="D230" i="52"/>
  <c r="D231" i="52"/>
  <c r="D232" i="52"/>
  <c r="D233" i="52"/>
  <c r="D234" i="52"/>
  <c r="D235" i="52"/>
  <c r="D236" i="52"/>
  <c r="D237" i="52"/>
  <c r="D238" i="52"/>
  <c r="D239" i="52"/>
  <c r="D240" i="52"/>
  <c r="D241" i="52"/>
  <c r="D242" i="52"/>
  <c r="D243" i="52"/>
  <c r="D244" i="52"/>
  <c r="D245" i="52"/>
  <c r="D246" i="52"/>
  <c r="D247" i="52"/>
  <c r="D248" i="52"/>
  <c r="D249" i="52"/>
  <c r="D250" i="52"/>
  <c r="C5" i="39" l="1"/>
  <c r="I97" i="52" l="1"/>
  <c r="B5" i="39" l="1"/>
  <c r="A5" i="39" l="1"/>
  <c r="H132" i="51" l="1"/>
  <c r="B3" i="39" l="1"/>
  <c r="D3" i="51" l="1"/>
  <c r="E3" i="51"/>
  <c r="F3" i="51"/>
  <c r="D4" i="51"/>
  <c r="E4" i="51"/>
  <c r="F4" i="51"/>
  <c r="D5" i="51"/>
  <c r="E5" i="51"/>
  <c r="F5" i="51"/>
  <c r="D6" i="51"/>
  <c r="E6" i="51"/>
  <c r="F6" i="51"/>
  <c r="D7" i="51"/>
  <c r="E7" i="51"/>
  <c r="F7" i="51"/>
  <c r="D8" i="51"/>
  <c r="E8" i="51"/>
  <c r="F8" i="51"/>
  <c r="D9" i="51"/>
  <c r="E9" i="51"/>
  <c r="F9" i="51"/>
  <c r="D10" i="51"/>
  <c r="E10" i="51"/>
  <c r="F10" i="51"/>
  <c r="D11" i="51"/>
  <c r="E11" i="51"/>
  <c r="F11" i="51"/>
  <c r="D12" i="51"/>
  <c r="E12" i="51"/>
  <c r="F12" i="51"/>
  <c r="D13" i="51"/>
  <c r="E13" i="51"/>
  <c r="F13" i="51"/>
  <c r="D14" i="51"/>
  <c r="E14" i="51"/>
  <c r="F14" i="51"/>
  <c r="D15" i="51"/>
  <c r="E15" i="51"/>
  <c r="F15" i="51"/>
  <c r="D16" i="51"/>
  <c r="E16" i="51"/>
  <c r="F16" i="51"/>
  <c r="D17" i="51"/>
  <c r="E17" i="51"/>
  <c r="F17" i="51"/>
  <c r="D18" i="51"/>
  <c r="E18" i="51"/>
  <c r="F18" i="51"/>
  <c r="D19" i="51"/>
  <c r="E19" i="51"/>
  <c r="F19" i="51"/>
  <c r="D20" i="51"/>
  <c r="E20" i="51"/>
  <c r="F20" i="51"/>
  <c r="D21" i="51"/>
  <c r="E21" i="51"/>
  <c r="F21" i="51"/>
  <c r="D22" i="51"/>
  <c r="E22" i="51"/>
  <c r="F22" i="51"/>
  <c r="D23" i="51"/>
  <c r="E23" i="51"/>
  <c r="F23" i="51"/>
  <c r="D24" i="51"/>
  <c r="E24" i="51"/>
  <c r="F24" i="51"/>
  <c r="D25" i="51"/>
  <c r="E25" i="51"/>
  <c r="F25" i="51"/>
  <c r="D26" i="51"/>
  <c r="E26" i="51"/>
  <c r="F26" i="51"/>
  <c r="D27" i="51"/>
  <c r="E27" i="51"/>
  <c r="F27" i="51"/>
  <c r="D28" i="51"/>
  <c r="E28" i="51"/>
  <c r="F28" i="51"/>
  <c r="D29" i="51"/>
  <c r="E29" i="51"/>
  <c r="F29" i="51"/>
  <c r="D30" i="51"/>
  <c r="E30" i="51"/>
  <c r="F30" i="51"/>
  <c r="D31" i="51"/>
  <c r="E31" i="51"/>
  <c r="F31" i="51"/>
  <c r="D32" i="51"/>
  <c r="E32" i="51"/>
  <c r="F32" i="51"/>
  <c r="D33" i="51"/>
  <c r="E33" i="51"/>
  <c r="F33" i="51"/>
  <c r="D34" i="51"/>
  <c r="E34" i="51"/>
  <c r="F34" i="51"/>
  <c r="D35" i="51"/>
  <c r="E35" i="51"/>
  <c r="F35" i="51"/>
  <c r="D36" i="51"/>
  <c r="E36" i="51"/>
  <c r="F36" i="51"/>
  <c r="D37" i="51"/>
  <c r="E37" i="51"/>
  <c r="F37" i="51"/>
  <c r="D38" i="51"/>
  <c r="E38" i="51"/>
  <c r="F38" i="51"/>
  <c r="D39" i="51"/>
  <c r="E39" i="51"/>
  <c r="F39" i="51"/>
  <c r="D40" i="51"/>
  <c r="E40" i="51"/>
  <c r="F40" i="51"/>
  <c r="D41" i="51"/>
  <c r="E41" i="51"/>
  <c r="F41" i="51"/>
  <c r="D42" i="51"/>
  <c r="E42" i="51"/>
  <c r="F42" i="51"/>
  <c r="D43" i="51"/>
  <c r="E43" i="51"/>
  <c r="F43" i="51"/>
  <c r="D44" i="51"/>
  <c r="E44" i="51"/>
  <c r="F44" i="51"/>
  <c r="D45" i="51"/>
  <c r="E45" i="51"/>
  <c r="F45" i="51"/>
  <c r="D46" i="51"/>
  <c r="E46" i="51"/>
  <c r="F46" i="51"/>
  <c r="D47" i="51"/>
  <c r="E47" i="51"/>
  <c r="F47" i="51"/>
  <c r="D48" i="51"/>
  <c r="E48" i="51"/>
  <c r="F48" i="51"/>
  <c r="D49" i="51"/>
  <c r="E49" i="51"/>
  <c r="F49" i="51"/>
  <c r="D50" i="51"/>
  <c r="E50" i="51"/>
  <c r="F50" i="51"/>
  <c r="D51" i="51"/>
  <c r="E51" i="51"/>
  <c r="F51" i="51"/>
  <c r="D52" i="51"/>
  <c r="E52" i="51"/>
  <c r="F52" i="51"/>
  <c r="D53" i="51"/>
  <c r="E53" i="51"/>
  <c r="F53" i="51"/>
  <c r="D54" i="51"/>
  <c r="E54" i="51"/>
  <c r="F54" i="51"/>
  <c r="D55" i="51"/>
  <c r="E55" i="51"/>
  <c r="F55" i="51"/>
  <c r="D56" i="51"/>
  <c r="E56" i="51"/>
  <c r="F56" i="51"/>
  <c r="D57" i="51"/>
  <c r="E57" i="51"/>
  <c r="F57" i="51"/>
  <c r="D58" i="51"/>
  <c r="E58" i="51"/>
  <c r="F58" i="51"/>
  <c r="D59" i="51"/>
  <c r="E59" i="51"/>
  <c r="F59" i="51"/>
  <c r="D60" i="51"/>
  <c r="E60" i="51"/>
  <c r="F60" i="51"/>
  <c r="D61" i="51"/>
  <c r="E61" i="51"/>
  <c r="F61" i="51"/>
  <c r="D62" i="51"/>
  <c r="E62" i="51"/>
  <c r="F62" i="51"/>
  <c r="D63" i="51"/>
  <c r="E63" i="51"/>
  <c r="F63" i="51"/>
  <c r="D99" i="51"/>
  <c r="E99" i="51"/>
  <c r="F99" i="51"/>
  <c r="D100" i="51"/>
  <c r="E100" i="51"/>
  <c r="F100" i="51"/>
  <c r="D101" i="51"/>
  <c r="E101" i="51"/>
  <c r="F101" i="51"/>
  <c r="D102" i="51"/>
  <c r="E102" i="51"/>
  <c r="F102" i="51"/>
  <c r="D103" i="51"/>
  <c r="E103" i="51"/>
  <c r="F103" i="51"/>
  <c r="D104" i="51"/>
  <c r="E104" i="51"/>
  <c r="F104" i="51"/>
  <c r="D105" i="51"/>
  <c r="E105" i="51"/>
  <c r="F105" i="51"/>
  <c r="D106" i="51"/>
  <c r="E106" i="51"/>
  <c r="F106" i="51"/>
  <c r="D107" i="51"/>
  <c r="E107" i="51"/>
  <c r="F107" i="51"/>
  <c r="D108" i="51"/>
  <c r="E108" i="51"/>
  <c r="F108" i="51"/>
  <c r="D109" i="51"/>
  <c r="E109" i="51"/>
  <c r="F109" i="51"/>
  <c r="D110" i="51"/>
  <c r="E110" i="51"/>
  <c r="F110" i="51"/>
  <c r="D111" i="51"/>
  <c r="E111" i="51"/>
  <c r="F111" i="51"/>
  <c r="D112" i="51"/>
  <c r="E112" i="51"/>
  <c r="F112" i="51"/>
  <c r="D113" i="51"/>
  <c r="E113" i="51"/>
  <c r="F113" i="51"/>
  <c r="D97" i="51"/>
  <c r="E97" i="51"/>
  <c r="F97" i="51"/>
  <c r="D98" i="51"/>
  <c r="E98" i="51"/>
  <c r="F98" i="51"/>
  <c r="D89" i="51"/>
  <c r="E89" i="51"/>
  <c r="F89" i="51"/>
  <c r="D90" i="51"/>
  <c r="E90" i="51"/>
  <c r="F90" i="51"/>
  <c r="D91" i="51"/>
  <c r="E91" i="51"/>
  <c r="F91" i="51"/>
  <c r="D92" i="51"/>
  <c r="E92" i="51"/>
  <c r="F92" i="51"/>
  <c r="D93" i="51"/>
  <c r="E93" i="51"/>
  <c r="F93" i="51"/>
  <c r="D94" i="51"/>
  <c r="E94" i="51"/>
  <c r="F94" i="51"/>
  <c r="D95" i="51"/>
  <c r="E95" i="51"/>
  <c r="F95" i="51"/>
  <c r="D96" i="51"/>
  <c r="E96" i="51"/>
  <c r="F96" i="51"/>
  <c r="D81" i="51"/>
  <c r="E81" i="51"/>
  <c r="F81" i="51"/>
  <c r="D82" i="51"/>
  <c r="E82" i="51"/>
  <c r="F82" i="51"/>
  <c r="D83" i="51"/>
  <c r="E83" i="51"/>
  <c r="F83" i="51"/>
  <c r="D84" i="51"/>
  <c r="E84" i="51"/>
  <c r="F84" i="51"/>
  <c r="D85" i="51"/>
  <c r="E85" i="51"/>
  <c r="F85" i="51"/>
  <c r="D86" i="51"/>
  <c r="E86" i="51"/>
  <c r="F86" i="51"/>
  <c r="D87" i="51"/>
  <c r="E87" i="51"/>
  <c r="F87" i="51"/>
  <c r="D88" i="51"/>
  <c r="E88" i="51"/>
  <c r="F88" i="51"/>
  <c r="D69" i="51"/>
  <c r="E69" i="51"/>
  <c r="F69" i="51"/>
  <c r="D70" i="51"/>
  <c r="E70" i="51"/>
  <c r="F70" i="51"/>
  <c r="D71" i="51"/>
  <c r="E71" i="51"/>
  <c r="F71" i="51"/>
  <c r="D72" i="51"/>
  <c r="E72" i="51"/>
  <c r="F72" i="51"/>
  <c r="D73" i="51"/>
  <c r="E73" i="51"/>
  <c r="F73" i="51"/>
  <c r="D74" i="51"/>
  <c r="E74" i="51"/>
  <c r="F74" i="51"/>
  <c r="D75" i="51"/>
  <c r="E75" i="51"/>
  <c r="F75" i="51"/>
  <c r="D76" i="51"/>
  <c r="E76" i="51"/>
  <c r="F76" i="51"/>
  <c r="D77" i="51"/>
  <c r="E77" i="51"/>
  <c r="F77" i="51"/>
  <c r="D78" i="51"/>
  <c r="E78" i="51"/>
  <c r="F78" i="51"/>
  <c r="D79" i="51"/>
  <c r="E79" i="51"/>
  <c r="F79" i="51"/>
  <c r="D80" i="51"/>
  <c r="E80" i="51"/>
  <c r="F80" i="51"/>
  <c r="D64" i="51"/>
  <c r="E64" i="51"/>
  <c r="F64" i="51"/>
  <c r="D65" i="51"/>
  <c r="E65" i="51"/>
  <c r="F65" i="51"/>
  <c r="D66" i="51"/>
  <c r="E66" i="51"/>
  <c r="F66" i="51"/>
  <c r="D67" i="51"/>
  <c r="E67" i="51"/>
  <c r="F67" i="51"/>
  <c r="D68" i="51"/>
  <c r="E68" i="51"/>
  <c r="F68" i="51"/>
  <c r="D114" i="51"/>
  <c r="E114" i="51"/>
  <c r="F114" i="51"/>
  <c r="D115" i="51"/>
  <c r="E115" i="51"/>
  <c r="F115" i="51"/>
  <c r="D116" i="51"/>
  <c r="E116" i="51"/>
  <c r="F116" i="51"/>
  <c r="D117" i="51"/>
  <c r="E117" i="51"/>
  <c r="F117" i="51"/>
  <c r="D118" i="51"/>
  <c r="E118" i="51"/>
  <c r="F118" i="51"/>
  <c r="D119" i="51"/>
  <c r="E119" i="51"/>
  <c r="F119" i="51"/>
  <c r="D120" i="51"/>
  <c r="E120" i="51"/>
  <c r="F120" i="51"/>
  <c r="D121" i="51"/>
  <c r="E121" i="51"/>
  <c r="F121" i="51"/>
  <c r="D122" i="51"/>
  <c r="E122" i="51"/>
  <c r="F122" i="51"/>
  <c r="D123" i="51"/>
  <c r="E123" i="51"/>
  <c r="F123" i="51"/>
  <c r="D124" i="51"/>
  <c r="E124" i="51"/>
  <c r="F124" i="51"/>
  <c r="D125" i="51"/>
  <c r="E125" i="51"/>
  <c r="F125" i="51"/>
  <c r="D126" i="51"/>
  <c r="E126" i="51"/>
  <c r="F126" i="51"/>
  <c r="D127" i="51"/>
  <c r="E127" i="51"/>
  <c r="F127" i="51"/>
  <c r="D128" i="51"/>
  <c r="E128" i="51"/>
  <c r="F128" i="51"/>
  <c r="D129" i="51"/>
  <c r="E129" i="51"/>
  <c r="F129" i="51"/>
  <c r="D130" i="51"/>
  <c r="E130" i="51"/>
  <c r="F130" i="51"/>
  <c r="D131" i="51"/>
  <c r="E131" i="51"/>
  <c r="F131" i="51"/>
  <c r="D132" i="51"/>
  <c r="E132" i="51"/>
  <c r="F132" i="51"/>
  <c r="D133" i="51"/>
  <c r="E133" i="51"/>
  <c r="F133" i="51"/>
  <c r="D134" i="51"/>
  <c r="E134" i="51"/>
  <c r="F134" i="51"/>
  <c r="D135" i="51"/>
  <c r="E135" i="51"/>
  <c r="F135" i="51"/>
  <c r="D136" i="51"/>
  <c r="E136" i="51"/>
  <c r="F136" i="51"/>
  <c r="D137" i="51"/>
  <c r="E137" i="51"/>
  <c r="F137" i="51"/>
  <c r="D138" i="51"/>
  <c r="E138" i="51"/>
  <c r="F138" i="51"/>
  <c r="D139" i="51"/>
  <c r="E139" i="51"/>
  <c r="F139" i="51"/>
  <c r="D140" i="51"/>
  <c r="E140" i="51"/>
  <c r="F140" i="51"/>
  <c r="D141" i="51"/>
  <c r="E141" i="51"/>
  <c r="F141" i="51"/>
  <c r="D142" i="51"/>
  <c r="E142" i="51"/>
  <c r="F142" i="51"/>
  <c r="D143" i="51"/>
  <c r="E143" i="51"/>
  <c r="F143" i="51"/>
  <c r="D144" i="51"/>
  <c r="E144" i="51"/>
  <c r="F144" i="51"/>
  <c r="D145" i="51"/>
  <c r="E145" i="51"/>
  <c r="F145" i="51"/>
  <c r="D146" i="51"/>
  <c r="E146" i="51"/>
  <c r="F146" i="51"/>
  <c r="D147" i="51"/>
  <c r="E147" i="51"/>
  <c r="F147" i="51"/>
  <c r="D148" i="51"/>
  <c r="E148" i="51"/>
  <c r="F148" i="51"/>
  <c r="D149" i="51"/>
  <c r="E149" i="51"/>
  <c r="F149" i="51"/>
  <c r="D150" i="51"/>
  <c r="E150" i="51"/>
  <c r="F150" i="51"/>
  <c r="D151" i="51"/>
  <c r="E151" i="51"/>
  <c r="F151" i="51"/>
  <c r="D152" i="51"/>
  <c r="E152" i="51"/>
  <c r="F152" i="51"/>
  <c r="D153" i="51"/>
  <c r="E153" i="51"/>
  <c r="F153" i="51"/>
  <c r="D154" i="51"/>
  <c r="E154" i="51"/>
  <c r="F154" i="51"/>
  <c r="D155" i="51"/>
  <c r="E155" i="51"/>
  <c r="F155" i="51"/>
  <c r="D156" i="51"/>
  <c r="E156" i="51"/>
  <c r="F156" i="51"/>
  <c r="D157" i="51"/>
  <c r="E157" i="51"/>
  <c r="F157" i="51"/>
  <c r="D158" i="51"/>
  <c r="E158" i="51"/>
  <c r="F158" i="51"/>
  <c r="D159" i="51"/>
  <c r="E159" i="51"/>
  <c r="F159" i="51"/>
  <c r="D160" i="51"/>
  <c r="E160" i="51"/>
  <c r="F160" i="51"/>
  <c r="D161" i="51"/>
  <c r="E161" i="51"/>
  <c r="F161" i="51"/>
  <c r="D162" i="51"/>
  <c r="E162" i="51"/>
  <c r="F162" i="51"/>
  <c r="D163" i="51"/>
  <c r="E163" i="51"/>
  <c r="F163" i="51"/>
  <c r="D164" i="51"/>
  <c r="E164" i="51"/>
  <c r="F164" i="51"/>
  <c r="D165" i="51"/>
  <c r="E165" i="51"/>
  <c r="F165" i="51"/>
  <c r="D166" i="51"/>
  <c r="E166" i="51"/>
  <c r="F166" i="51"/>
  <c r="D167" i="51"/>
  <c r="E167" i="51"/>
  <c r="F167" i="51"/>
  <c r="D168" i="51"/>
  <c r="E168" i="51"/>
  <c r="F168" i="51"/>
  <c r="D169" i="51"/>
  <c r="E169" i="51"/>
  <c r="F169" i="51"/>
  <c r="D170" i="51"/>
  <c r="E170" i="51"/>
  <c r="F170" i="51"/>
  <c r="D171" i="51"/>
  <c r="E171" i="51"/>
  <c r="F171" i="51"/>
  <c r="D172" i="51"/>
  <c r="E172" i="51"/>
  <c r="F172" i="51"/>
  <c r="D173" i="51"/>
  <c r="E173" i="51"/>
  <c r="F173" i="51"/>
  <c r="D174" i="51"/>
  <c r="E174" i="51"/>
  <c r="F174" i="51"/>
  <c r="D175" i="51"/>
  <c r="E175" i="51"/>
  <c r="F175" i="51"/>
  <c r="D176" i="51"/>
  <c r="E176" i="51"/>
  <c r="F176" i="51"/>
  <c r="D177" i="51"/>
  <c r="E177" i="51"/>
  <c r="F177" i="51"/>
  <c r="D178" i="51"/>
  <c r="E178" i="51"/>
  <c r="F178" i="51"/>
  <c r="D179" i="51"/>
  <c r="E179" i="51"/>
  <c r="F179" i="51"/>
  <c r="D180" i="51"/>
  <c r="E180" i="51"/>
  <c r="F180" i="51"/>
  <c r="D181" i="51"/>
  <c r="E181" i="51"/>
  <c r="F181" i="51"/>
  <c r="D182" i="51"/>
  <c r="E182" i="51"/>
  <c r="F182" i="51"/>
  <c r="D183" i="51"/>
  <c r="E183" i="51"/>
  <c r="F183" i="51"/>
  <c r="D184" i="51"/>
  <c r="E184" i="51"/>
  <c r="F184" i="51"/>
  <c r="D185" i="51"/>
  <c r="E185" i="51"/>
  <c r="F185" i="51"/>
  <c r="D186" i="51"/>
  <c r="E186" i="51"/>
  <c r="F186" i="51"/>
  <c r="D187" i="51"/>
  <c r="E187" i="51"/>
  <c r="F187" i="51"/>
  <c r="D188" i="51"/>
  <c r="E188" i="51"/>
  <c r="F188" i="51"/>
  <c r="D189" i="51"/>
  <c r="E189" i="51"/>
  <c r="F189" i="51"/>
  <c r="D190" i="51"/>
  <c r="E190" i="51"/>
  <c r="F190" i="51"/>
  <c r="D191" i="51"/>
  <c r="E191" i="51"/>
  <c r="F191" i="51"/>
  <c r="D192" i="51"/>
  <c r="E192" i="51"/>
  <c r="F192" i="51"/>
  <c r="D193" i="51"/>
  <c r="E193" i="51"/>
  <c r="F193" i="51"/>
  <c r="D194" i="51"/>
  <c r="E194" i="51"/>
  <c r="F194" i="51"/>
  <c r="D195" i="51"/>
  <c r="E195" i="51"/>
  <c r="F195" i="51"/>
  <c r="D196" i="51"/>
  <c r="E196" i="51"/>
  <c r="F196" i="51"/>
  <c r="D197" i="51"/>
  <c r="E197" i="51"/>
  <c r="F197" i="51"/>
  <c r="D198" i="51"/>
  <c r="E198" i="51"/>
  <c r="F198" i="51"/>
  <c r="D199" i="51"/>
  <c r="E199" i="51"/>
  <c r="F199" i="51"/>
  <c r="D200" i="51"/>
  <c r="E200" i="51"/>
  <c r="F200" i="51"/>
  <c r="D201" i="51"/>
  <c r="E201" i="51"/>
  <c r="F201" i="51"/>
  <c r="D202" i="51"/>
  <c r="E202" i="51"/>
  <c r="F202" i="51"/>
  <c r="H3" i="51"/>
  <c r="I3" i="51"/>
  <c r="H4" i="51"/>
  <c r="I4" i="51"/>
  <c r="H5" i="51"/>
  <c r="I5" i="51"/>
  <c r="H6" i="51"/>
  <c r="I6" i="51"/>
  <c r="H7" i="51"/>
  <c r="I7" i="51"/>
  <c r="H8" i="51"/>
  <c r="I8" i="51"/>
  <c r="H9" i="51"/>
  <c r="I9" i="51"/>
  <c r="H10" i="51"/>
  <c r="I10" i="51"/>
  <c r="H11" i="51"/>
  <c r="I11" i="51"/>
  <c r="H12" i="51"/>
  <c r="I12" i="51"/>
  <c r="H13" i="51"/>
  <c r="I13" i="51"/>
  <c r="H14" i="51"/>
  <c r="I14" i="51"/>
  <c r="H15" i="51"/>
  <c r="I15" i="51"/>
  <c r="H16" i="51"/>
  <c r="I16" i="51"/>
  <c r="H17" i="51"/>
  <c r="I17" i="51"/>
  <c r="H18" i="51"/>
  <c r="I18" i="51"/>
  <c r="H19" i="51"/>
  <c r="I19" i="51"/>
  <c r="H20" i="51"/>
  <c r="I20" i="51"/>
  <c r="H21" i="51"/>
  <c r="I21" i="51"/>
  <c r="H22" i="51"/>
  <c r="I22" i="51"/>
  <c r="H23" i="51"/>
  <c r="I23" i="51"/>
  <c r="H24" i="51"/>
  <c r="I24" i="51"/>
  <c r="H25" i="51"/>
  <c r="I25" i="51"/>
  <c r="H26" i="51"/>
  <c r="I26" i="51"/>
  <c r="H27" i="51"/>
  <c r="I27" i="51"/>
  <c r="H28" i="51"/>
  <c r="I28" i="51"/>
  <c r="H29" i="51"/>
  <c r="I29" i="51"/>
  <c r="H30" i="51"/>
  <c r="I30" i="51"/>
  <c r="H31" i="51"/>
  <c r="I31" i="51"/>
  <c r="H32" i="51"/>
  <c r="I32" i="51"/>
  <c r="H33" i="51"/>
  <c r="I33" i="51"/>
  <c r="I34" i="51"/>
  <c r="I35" i="51"/>
  <c r="I36" i="51"/>
  <c r="I37" i="51"/>
  <c r="I38" i="51"/>
  <c r="H39" i="51"/>
  <c r="I39" i="51"/>
  <c r="H40" i="51"/>
  <c r="I40" i="51"/>
  <c r="H41" i="51"/>
  <c r="I41" i="51"/>
  <c r="H42" i="51"/>
  <c r="I42" i="51"/>
  <c r="H43" i="51"/>
  <c r="I43" i="51"/>
  <c r="H44" i="51"/>
  <c r="I44" i="51"/>
  <c r="H45" i="51"/>
  <c r="I45" i="51"/>
  <c r="H46" i="51"/>
  <c r="I46" i="51"/>
  <c r="H47" i="51"/>
  <c r="I47" i="51"/>
  <c r="H48" i="51"/>
  <c r="I48" i="51"/>
  <c r="H49" i="51"/>
  <c r="I49" i="51"/>
  <c r="H50" i="51"/>
  <c r="I50" i="51"/>
  <c r="H51" i="51"/>
  <c r="I51" i="51"/>
  <c r="H52" i="51"/>
  <c r="I52" i="51"/>
  <c r="H53" i="51"/>
  <c r="I53" i="51"/>
  <c r="H54" i="51"/>
  <c r="I54" i="51"/>
  <c r="H55" i="51"/>
  <c r="I55" i="51"/>
  <c r="H56" i="51"/>
  <c r="I56" i="51"/>
  <c r="H57" i="51"/>
  <c r="I57" i="51"/>
  <c r="H58" i="51"/>
  <c r="I58" i="51"/>
  <c r="H59" i="51"/>
  <c r="I59" i="51"/>
  <c r="H60" i="51"/>
  <c r="I60" i="51"/>
  <c r="H61" i="51"/>
  <c r="I61" i="51"/>
  <c r="H62" i="51"/>
  <c r="I62" i="51"/>
  <c r="H63" i="51"/>
  <c r="I63" i="51"/>
  <c r="H99" i="51"/>
  <c r="I99" i="51"/>
  <c r="H100" i="51"/>
  <c r="I100" i="51"/>
  <c r="H101" i="51"/>
  <c r="I101" i="51"/>
  <c r="H102" i="51"/>
  <c r="I102" i="51"/>
  <c r="H103" i="51"/>
  <c r="I103" i="51"/>
  <c r="H104" i="51"/>
  <c r="I104" i="51"/>
  <c r="H105" i="51"/>
  <c r="I105" i="51"/>
  <c r="H106" i="51"/>
  <c r="I106" i="51"/>
  <c r="H107" i="51"/>
  <c r="I107" i="51"/>
  <c r="H108" i="51"/>
  <c r="I108" i="51"/>
  <c r="H109" i="51"/>
  <c r="I109" i="51"/>
  <c r="H110" i="51"/>
  <c r="I110" i="51"/>
  <c r="H111" i="51"/>
  <c r="I111" i="51"/>
  <c r="H112" i="51"/>
  <c r="I112" i="51"/>
  <c r="H113" i="51"/>
  <c r="I113" i="51"/>
  <c r="H97" i="51"/>
  <c r="I97" i="51"/>
  <c r="H98" i="51"/>
  <c r="I98" i="51"/>
  <c r="H89" i="51"/>
  <c r="I89" i="51"/>
  <c r="H90" i="51"/>
  <c r="I90" i="51"/>
  <c r="H91" i="51"/>
  <c r="I91" i="51"/>
  <c r="H92" i="51"/>
  <c r="I92" i="51"/>
  <c r="H93" i="51"/>
  <c r="I93" i="51"/>
  <c r="H94" i="51"/>
  <c r="I94" i="51"/>
  <c r="H95" i="51"/>
  <c r="I95" i="51"/>
  <c r="H96" i="51"/>
  <c r="I96" i="51"/>
  <c r="H81" i="51"/>
  <c r="I81" i="51"/>
  <c r="H82" i="51"/>
  <c r="I82" i="51"/>
  <c r="H83" i="51"/>
  <c r="I83" i="51"/>
  <c r="H84" i="51"/>
  <c r="I84" i="51"/>
  <c r="H85" i="51"/>
  <c r="I85" i="51"/>
  <c r="H86" i="51"/>
  <c r="I86" i="51"/>
  <c r="H87" i="51"/>
  <c r="I87" i="51"/>
  <c r="H88" i="51"/>
  <c r="I88" i="51"/>
  <c r="H69" i="51"/>
  <c r="I69" i="51"/>
  <c r="H70" i="51"/>
  <c r="I70" i="51"/>
  <c r="H71" i="51"/>
  <c r="I71" i="51"/>
  <c r="H72" i="51"/>
  <c r="I72" i="51"/>
  <c r="H73" i="51"/>
  <c r="I73" i="51"/>
  <c r="H74" i="51"/>
  <c r="I74" i="51"/>
  <c r="H75" i="51"/>
  <c r="I75" i="51"/>
  <c r="H76" i="51"/>
  <c r="I76" i="51"/>
  <c r="H77" i="51"/>
  <c r="I77" i="51"/>
  <c r="H78" i="51"/>
  <c r="I78" i="51"/>
  <c r="H79" i="51"/>
  <c r="I79" i="51"/>
  <c r="H80" i="51"/>
  <c r="I80" i="51"/>
  <c r="H64" i="51"/>
  <c r="I64" i="51"/>
  <c r="H65" i="51"/>
  <c r="I65" i="51"/>
  <c r="H66" i="51"/>
  <c r="I66" i="51"/>
  <c r="H67" i="51"/>
  <c r="I67" i="51"/>
  <c r="H68" i="51"/>
  <c r="I68" i="51"/>
  <c r="H114" i="51"/>
  <c r="I114" i="51"/>
  <c r="H115" i="51"/>
  <c r="I115" i="51"/>
  <c r="H116" i="51"/>
  <c r="I116" i="51"/>
  <c r="H117" i="51"/>
  <c r="I117" i="51"/>
  <c r="H118" i="51"/>
  <c r="I118" i="51"/>
  <c r="H119" i="51"/>
  <c r="I119" i="51"/>
  <c r="H120" i="51"/>
  <c r="I120" i="51"/>
  <c r="H121" i="51"/>
  <c r="I121" i="51"/>
  <c r="H122" i="51"/>
  <c r="I122" i="51"/>
  <c r="H123" i="51"/>
  <c r="I123" i="51"/>
  <c r="H124" i="51"/>
  <c r="I124" i="51"/>
  <c r="H125" i="51"/>
  <c r="I125" i="51"/>
  <c r="H126" i="51"/>
  <c r="I126" i="51"/>
  <c r="H127" i="51"/>
  <c r="I127" i="51"/>
  <c r="H128" i="51"/>
  <c r="I128" i="51"/>
  <c r="H129" i="51"/>
  <c r="I129" i="51"/>
  <c r="H130" i="51"/>
  <c r="I130" i="51"/>
  <c r="H131" i="51"/>
  <c r="I131" i="51"/>
  <c r="I132" i="51"/>
  <c r="H133" i="51"/>
  <c r="I133" i="51"/>
  <c r="H134" i="51"/>
  <c r="I134" i="51"/>
  <c r="H135" i="51"/>
  <c r="I135" i="51"/>
  <c r="H136" i="51"/>
  <c r="I136" i="51"/>
  <c r="H137" i="51"/>
  <c r="I137" i="51"/>
  <c r="H138" i="51"/>
  <c r="I138" i="51"/>
  <c r="H139" i="51"/>
  <c r="I139" i="51"/>
  <c r="H140" i="51"/>
  <c r="I140" i="51"/>
  <c r="H141" i="51"/>
  <c r="I141" i="51"/>
  <c r="H142" i="51"/>
  <c r="I142" i="51"/>
  <c r="H143" i="51"/>
  <c r="I143" i="51"/>
  <c r="H144" i="51"/>
  <c r="I144" i="51"/>
  <c r="H145" i="51"/>
  <c r="I145" i="51"/>
  <c r="H146" i="51"/>
  <c r="I146" i="51"/>
  <c r="H147" i="51"/>
  <c r="I147" i="51"/>
  <c r="H148" i="51"/>
  <c r="I148" i="51"/>
  <c r="H149" i="51"/>
  <c r="I149" i="51"/>
  <c r="H150" i="51"/>
  <c r="I150" i="51"/>
  <c r="H151" i="51"/>
  <c r="I151" i="51"/>
  <c r="H152" i="51"/>
  <c r="I152" i="51"/>
  <c r="H153" i="51"/>
  <c r="I153" i="51"/>
  <c r="H154" i="51"/>
  <c r="I154" i="51"/>
  <c r="H155" i="51"/>
  <c r="I155" i="51"/>
  <c r="H156" i="51"/>
  <c r="I156" i="51"/>
  <c r="H157" i="51"/>
  <c r="I157" i="51"/>
  <c r="H158" i="51"/>
  <c r="I158" i="51"/>
  <c r="H159" i="51"/>
  <c r="I159" i="51"/>
  <c r="H160" i="51"/>
  <c r="I160" i="51"/>
  <c r="H161" i="51"/>
  <c r="I161" i="51"/>
  <c r="H162" i="51"/>
  <c r="I162" i="51"/>
  <c r="H163" i="51"/>
  <c r="I163" i="51"/>
  <c r="H164" i="51"/>
  <c r="I164" i="51"/>
  <c r="H165" i="51"/>
  <c r="I165" i="51"/>
  <c r="H166" i="51"/>
  <c r="I166" i="51"/>
  <c r="H167" i="51"/>
  <c r="I167" i="51"/>
  <c r="H168" i="51"/>
  <c r="I168" i="51"/>
  <c r="H169" i="51"/>
  <c r="I169" i="51"/>
  <c r="H170" i="51"/>
  <c r="I170" i="51"/>
  <c r="H171" i="51"/>
  <c r="I171" i="51"/>
  <c r="H172" i="51"/>
  <c r="I172" i="51"/>
  <c r="H173" i="51"/>
  <c r="I173" i="51"/>
  <c r="H174" i="51"/>
  <c r="I174" i="51"/>
  <c r="H175" i="51"/>
  <c r="I175" i="51"/>
  <c r="H176" i="51"/>
  <c r="I176" i="51"/>
  <c r="H177" i="51"/>
  <c r="I177" i="51"/>
  <c r="H178" i="51"/>
  <c r="I178" i="51"/>
  <c r="H179" i="51"/>
  <c r="I179" i="51"/>
  <c r="H180" i="51"/>
  <c r="I180" i="51"/>
  <c r="H181" i="51"/>
  <c r="I181" i="51"/>
  <c r="H182" i="51"/>
  <c r="I182" i="51"/>
  <c r="H183" i="51"/>
  <c r="I183" i="51"/>
  <c r="H184" i="51"/>
  <c r="I184" i="51"/>
  <c r="H185" i="51"/>
  <c r="I185" i="51"/>
  <c r="H186" i="51"/>
  <c r="I186" i="51"/>
  <c r="H187" i="51"/>
  <c r="I187" i="51"/>
  <c r="H188" i="51"/>
  <c r="I188" i="51"/>
  <c r="H189" i="51"/>
  <c r="I189" i="51"/>
  <c r="H190" i="51"/>
  <c r="I190" i="51"/>
  <c r="H191" i="51"/>
  <c r="I191" i="51"/>
  <c r="H192" i="51"/>
  <c r="I192" i="51"/>
  <c r="H193" i="51"/>
  <c r="I193" i="51"/>
  <c r="H194" i="51"/>
  <c r="I194" i="51"/>
  <c r="H195" i="51"/>
  <c r="I195" i="51"/>
  <c r="H196" i="51"/>
  <c r="I196" i="51"/>
  <c r="H197" i="51"/>
  <c r="I197" i="51"/>
  <c r="H198" i="51"/>
  <c r="I198" i="51"/>
  <c r="H199" i="51"/>
  <c r="I199" i="51"/>
  <c r="H200" i="51"/>
  <c r="I200" i="51"/>
  <c r="H201" i="51"/>
  <c r="I201" i="51"/>
  <c r="H202" i="51"/>
  <c r="I202" i="51"/>
  <c r="A3" i="39" l="1"/>
  <c r="E178" i="50" l="1"/>
  <c r="E179" i="50"/>
  <c r="E180" i="50"/>
  <c r="E181" i="50"/>
  <c r="E182" i="50"/>
  <c r="E183" i="50"/>
  <c r="E184" i="50"/>
  <c r="E185" i="50"/>
  <c r="E186" i="50"/>
  <c r="E187" i="50"/>
  <c r="E188" i="50"/>
  <c r="E189" i="50"/>
  <c r="E190" i="50"/>
  <c r="E191" i="50"/>
  <c r="E192" i="50"/>
  <c r="E193" i="50"/>
  <c r="E194" i="50"/>
  <c r="E195" i="50"/>
  <c r="E196" i="50"/>
  <c r="E197" i="50"/>
  <c r="E198" i="50"/>
  <c r="E199" i="50"/>
  <c r="E200" i="50"/>
  <c r="D178" i="50"/>
  <c r="D179" i="50"/>
  <c r="D180" i="50"/>
  <c r="D181" i="50"/>
  <c r="D182" i="50"/>
  <c r="D183" i="50"/>
  <c r="D184" i="50"/>
  <c r="D185" i="50"/>
  <c r="D186" i="50"/>
  <c r="D187" i="50"/>
  <c r="D188" i="50"/>
  <c r="D189" i="50"/>
  <c r="D190" i="50"/>
  <c r="D191" i="50"/>
  <c r="D192" i="50"/>
  <c r="D193" i="50"/>
  <c r="D194" i="50"/>
  <c r="D195" i="50"/>
  <c r="D196" i="50"/>
  <c r="D197" i="50"/>
  <c r="D198" i="50"/>
  <c r="D199" i="50"/>
  <c r="D200" i="50"/>
  <c r="H198" i="50" l="1"/>
  <c r="H199" i="50"/>
  <c r="H200" i="50"/>
  <c r="H8" i="52"/>
  <c r="H9" i="52"/>
  <c r="H10" i="52"/>
  <c r="H11" i="52"/>
  <c r="H12" i="52"/>
  <c r="H13" i="52"/>
  <c r="H15" i="52"/>
  <c r="H16" i="52"/>
  <c r="H17" i="52"/>
  <c r="H18" i="52"/>
  <c r="H19" i="52"/>
  <c r="H20" i="52"/>
  <c r="H21" i="52"/>
  <c r="H22" i="52"/>
  <c r="H23" i="52"/>
  <c r="H14" i="52"/>
  <c r="H24" i="52"/>
  <c r="H25" i="52"/>
  <c r="H26" i="52"/>
  <c r="H27" i="52"/>
  <c r="H28" i="52"/>
  <c r="H29" i="52"/>
  <c r="H30" i="52"/>
  <c r="H31" i="52"/>
  <c r="H32" i="52"/>
  <c r="H33" i="52"/>
  <c r="H34" i="52"/>
  <c r="H35" i="52"/>
  <c r="H36" i="52"/>
  <c r="H37" i="52"/>
  <c r="H38" i="52"/>
  <c r="H39" i="52"/>
  <c r="H24" i="54"/>
  <c r="H25" i="55"/>
  <c r="H25" i="56"/>
  <c r="H25" i="57"/>
  <c r="H25" i="58"/>
  <c r="H25" i="59"/>
  <c r="H25" i="60"/>
  <c r="H25" i="61"/>
  <c r="L3" i="39"/>
  <c r="K3" i="39"/>
  <c r="J3" i="39"/>
  <c r="I3" i="39"/>
  <c r="H3" i="39"/>
  <c r="G3" i="39"/>
  <c r="F3" i="39"/>
  <c r="E3" i="39"/>
  <c r="D3" i="39"/>
  <c r="I202" i="61"/>
  <c r="F202" i="61"/>
  <c r="I201" i="61"/>
  <c r="F201" i="61"/>
  <c r="I200" i="61"/>
  <c r="H200" i="61"/>
  <c r="F200" i="61"/>
  <c r="E200" i="61"/>
  <c r="D200" i="61"/>
  <c r="I199" i="61"/>
  <c r="H199" i="61"/>
  <c r="F199" i="61"/>
  <c r="E199" i="61"/>
  <c r="D199" i="61"/>
  <c r="I198" i="61"/>
  <c r="H198" i="61"/>
  <c r="F198" i="61"/>
  <c r="E198" i="61"/>
  <c r="D198" i="61"/>
  <c r="I197" i="61"/>
  <c r="H197" i="61"/>
  <c r="F197" i="61"/>
  <c r="E197" i="61"/>
  <c r="D197" i="61"/>
  <c r="I196" i="61"/>
  <c r="H196" i="61"/>
  <c r="F196" i="61"/>
  <c r="E196" i="61"/>
  <c r="D196" i="61"/>
  <c r="I195" i="61"/>
  <c r="H195" i="61"/>
  <c r="F195" i="61"/>
  <c r="E195" i="61"/>
  <c r="D195" i="61"/>
  <c r="I194" i="61"/>
  <c r="H194" i="61"/>
  <c r="F194" i="61"/>
  <c r="E194" i="61"/>
  <c r="D194" i="61"/>
  <c r="I193" i="61"/>
  <c r="H193" i="61"/>
  <c r="F193" i="61"/>
  <c r="E193" i="61"/>
  <c r="D193" i="61"/>
  <c r="I192" i="61"/>
  <c r="H192" i="61"/>
  <c r="F192" i="61"/>
  <c r="E192" i="61"/>
  <c r="D192" i="61"/>
  <c r="I191" i="61"/>
  <c r="H191" i="61"/>
  <c r="F191" i="61"/>
  <c r="E191" i="61"/>
  <c r="D191" i="61"/>
  <c r="I190" i="61"/>
  <c r="H190" i="61"/>
  <c r="F190" i="61"/>
  <c r="E190" i="61"/>
  <c r="D190" i="61"/>
  <c r="I189" i="61"/>
  <c r="H189" i="61"/>
  <c r="F189" i="61"/>
  <c r="E189" i="61"/>
  <c r="D189" i="61"/>
  <c r="I188" i="61"/>
  <c r="H188" i="61"/>
  <c r="F188" i="61"/>
  <c r="E188" i="61"/>
  <c r="D188" i="61"/>
  <c r="I187" i="61"/>
  <c r="H187" i="61"/>
  <c r="F187" i="61"/>
  <c r="E187" i="61"/>
  <c r="D187" i="61"/>
  <c r="I186" i="61"/>
  <c r="H186" i="61"/>
  <c r="F186" i="61"/>
  <c r="E186" i="61"/>
  <c r="D186" i="61"/>
  <c r="I185" i="61"/>
  <c r="H185" i="61"/>
  <c r="F185" i="61"/>
  <c r="E185" i="61"/>
  <c r="D185" i="61"/>
  <c r="I184" i="61"/>
  <c r="H184" i="61"/>
  <c r="F184" i="61"/>
  <c r="E184" i="61"/>
  <c r="D184" i="61"/>
  <c r="I183" i="61"/>
  <c r="H183" i="61"/>
  <c r="F183" i="61"/>
  <c r="E183" i="61"/>
  <c r="D183" i="61"/>
  <c r="I182" i="61"/>
  <c r="H182" i="61"/>
  <c r="F182" i="61"/>
  <c r="E182" i="61"/>
  <c r="D182" i="61"/>
  <c r="I181" i="61"/>
  <c r="H181" i="61"/>
  <c r="F181" i="61"/>
  <c r="E181" i="61"/>
  <c r="D181" i="61"/>
  <c r="I180" i="61"/>
  <c r="H180" i="61"/>
  <c r="F180" i="61"/>
  <c r="E180" i="61"/>
  <c r="D180" i="61"/>
  <c r="I179" i="61"/>
  <c r="H179" i="61"/>
  <c r="F179" i="61"/>
  <c r="E179" i="61"/>
  <c r="D179" i="61"/>
  <c r="I178" i="61"/>
  <c r="H178" i="61"/>
  <c r="F178" i="61"/>
  <c r="E178" i="61"/>
  <c r="D178" i="61"/>
  <c r="I177" i="61"/>
  <c r="H177" i="61"/>
  <c r="F177" i="61"/>
  <c r="E177" i="61"/>
  <c r="D177" i="61"/>
  <c r="I176" i="61"/>
  <c r="H176" i="61"/>
  <c r="F176" i="61"/>
  <c r="E176" i="61"/>
  <c r="D176" i="61"/>
  <c r="I175" i="61"/>
  <c r="H175" i="61"/>
  <c r="F175" i="61"/>
  <c r="E175" i="61"/>
  <c r="D175" i="61"/>
  <c r="I174" i="61"/>
  <c r="H174" i="61"/>
  <c r="F174" i="61"/>
  <c r="E174" i="61"/>
  <c r="D174" i="61"/>
  <c r="I173" i="61"/>
  <c r="H173" i="61"/>
  <c r="F173" i="61"/>
  <c r="E173" i="61"/>
  <c r="D173" i="61"/>
  <c r="I172" i="61"/>
  <c r="H172" i="61"/>
  <c r="F172" i="61"/>
  <c r="E172" i="61"/>
  <c r="D172" i="61"/>
  <c r="I171" i="61"/>
  <c r="H171" i="61"/>
  <c r="F171" i="61"/>
  <c r="E171" i="61"/>
  <c r="D171" i="61"/>
  <c r="I170" i="61"/>
  <c r="H170" i="61"/>
  <c r="F170" i="61"/>
  <c r="E170" i="61"/>
  <c r="D170" i="61"/>
  <c r="I169" i="61"/>
  <c r="H169" i="61"/>
  <c r="F169" i="61"/>
  <c r="E169" i="61"/>
  <c r="D169" i="61"/>
  <c r="I168" i="61"/>
  <c r="H168" i="61"/>
  <c r="F168" i="61"/>
  <c r="E168" i="61"/>
  <c r="D168" i="61"/>
  <c r="I167" i="61"/>
  <c r="H167" i="61"/>
  <c r="F167" i="61"/>
  <c r="E167" i="61"/>
  <c r="D167" i="61"/>
  <c r="I166" i="61"/>
  <c r="H166" i="61"/>
  <c r="F166" i="61"/>
  <c r="E166" i="61"/>
  <c r="D166" i="61"/>
  <c r="I165" i="61"/>
  <c r="H165" i="61"/>
  <c r="F165" i="61"/>
  <c r="E165" i="61"/>
  <c r="D165" i="61"/>
  <c r="I164" i="61"/>
  <c r="H164" i="61"/>
  <c r="F164" i="61"/>
  <c r="E164" i="61"/>
  <c r="D164" i="61"/>
  <c r="I163" i="61"/>
  <c r="H163" i="61"/>
  <c r="F163" i="61"/>
  <c r="E163" i="61"/>
  <c r="D163" i="61"/>
  <c r="I162" i="61"/>
  <c r="H162" i="61"/>
  <c r="F162" i="61"/>
  <c r="E162" i="61"/>
  <c r="D162" i="61"/>
  <c r="I161" i="61"/>
  <c r="H161" i="61"/>
  <c r="F161" i="61"/>
  <c r="E161" i="61"/>
  <c r="D161" i="61"/>
  <c r="I160" i="61"/>
  <c r="H160" i="61"/>
  <c r="F160" i="61"/>
  <c r="E160" i="61"/>
  <c r="D160" i="61"/>
  <c r="I159" i="61"/>
  <c r="H159" i="61"/>
  <c r="F159" i="61"/>
  <c r="E159" i="61"/>
  <c r="D159" i="61"/>
  <c r="I158" i="61"/>
  <c r="H158" i="61"/>
  <c r="F158" i="61"/>
  <c r="E158" i="61"/>
  <c r="D158" i="61"/>
  <c r="I157" i="61"/>
  <c r="H157" i="61"/>
  <c r="F157" i="61"/>
  <c r="E157" i="61"/>
  <c r="D157" i="61"/>
  <c r="I156" i="61"/>
  <c r="H156" i="61"/>
  <c r="F156" i="61"/>
  <c r="E156" i="61"/>
  <c r="D156" i="61"/>
  <c r="I155" i="61"/>
  <c r="H155" i="61"/>
  <c r="F155" i="61"/>
  <c r="E155" i="61"/>
  <c r="D155" i="61"/>
  <c r="I154" i="61"/>
  <c r="H154" i="61"/>
  <c r="F154" i="61"/>
  <c r="E154" i="61"/>
  <c r="D154" i="61"/>
  <c r="I153" i="61"/>
  <c r="H153" i="61"/>
  <c r="F153" i="61"/>
  <c r="E153" i="61"/>
  <c r="D153" i="61"/>
  <c r="I152" i="61"/>
  <c r="H152" i="61"/>
  <c r="F152" i="61"/>
  <c r="E152" i="61"/>
  <c r="D152" i="61"/>
  <c r="I151" i="61"/>
  <c r="H151" i="61"/>
  <c r="F151" i="61"/>
  <c r="E151" i="61"/>
  <c r="D151" i="61"/>
  <c r="I150" i="61"/>
  <c r="H150" i="61"/>
  <c r="F150" i="61"/>
  <c r="E150" i="61"/>
  <c r="D150" i="61"/>
  <c r="I149" i="61"/>
  <c r="H149" i="61"/>
  <c r="F149" i="61"/>
  <c r="E149" i="61"/>
  <c r="D149" i="61"/>
  <c r="I148" i="61"/>
  <c r="H148" i="61"/>
  <c r="F148" i="61"/>
  <c r="E148" i="61"/>
  <c r="D148" i="61"/>
  <c r="I147" i="61"/>
  <c r="H147" i="61"/>
  <c r="F147" i="61"/>
  <c r="E147" i="61"/>
  <c r="D147" i="61"/>
  <c r="I146" i="61"/>
  <c r="H146" i="61"/>
  <c r="F146" i="61"/>
  <c r="E146" i="61"/>
  <c r="D146" i="61"/>
  <c r="I145" i="61"/>
  <c r="H145" i="61"/>
  <c r="F145" i="61"/>
  <c r="E145" i="61"/>
  <c r="D145" i="61"/>
  <c r="I144" i="61"/>
  <c r="H144" i="61"/>
  <c r="F144" i="61"/>
  <c r="E144" i="61"/>
  <c r="D144" i="61"/>
  <c r="I143" i="61"/>
  <c r="H143" i="61"/>
  <c r="F143" i="61"/>
  <c r="E143" i="61"/>
  <c r="D143" i="61"/>
  <c r="I142" i="61"/>
  <c r="H142" i="61"/>
  <c r="F142" i="61"/>
  <c r="E142" i="61"/>
  <c r="D142" i="61"/>
  <c r="I141" i="61"/>
  <c r="H141" i="61"/>
  <c r="F141" i="61"/>
  <c r="E141" i="61"/>
  <c r="D141" i="61"/>
  <c r="I140" i="61"/>
  <c r="H140" i="61"/>
  <c r="F140" i="61"/>
  <c r="E140" i="61"/>
  <c r="D140" i="61"/>
  <c r="I139" i="61"/>
  <c r="H139" i="61"/>
  <c r="F139" i="61"/>
  <c r="E139" i="61"/>
  <c r="D139" i="61"/>
  <c r="I138" i="61"/>
  <c r="H138" i="61"/>
  <c r="F138" i="61"/>
  <c r="E138" i="61"/>
  <c r="D138" i="61"/>
  <c r="I137" i="61"/>
  <c r="H137" i="61"/>
  <c r="F137" i="61"/>
  <c r="E137" i="61"/>
  <c r="D137" i="61"/>
  <c r="I136" i="61"/>
  <c r="H136" i="61"/>
  <c r="F136" i="61"/>
  <c r="E136" i="61"/>
  <c r="D136" i="61"/>
  <c r="I135" i="61"/>
  <c r="H135" i="61"/>
  <c r="F135" i="61"/>
  <c r="E135" i="61"/>
  <c r="D135" i="61"/>
  <c r="I134" i="61"/>
  <c r="H134" i="61"/>
  <c r="F134" i="61"/>
  <c r="E134" i="61"/>
  <c r="D134" i="61"/>
  <c r="I133" i="61"/>
  <c r="H133" i="61"/>
  <c r="F133" i="61"/>
  <c r="E133" i="61"/>
  <c r="D133" i="61"/>
  <c r="I132" i="61"/>
  <c r="H132" i="61"/>
  <c r="F132" i="61"/>
  <c r="E132" i="61"/>
  <c r="D132" i="61"/>
  <c r="I131" i="61"/>
  <c r="H131" i="61"/>
  <c r="F131" i="61"/>
  <c r="E131" i="61"/>
  <c r="D131" i="61"/>
  <c r="I130" i="61"/>
  <c r="H130" i="61"/>
  <c r="F130" i="61"/>
  <c r="E130" i="61"/>
  <c r="D130" i="61"/>
  <c r="I129" i="61"/>
  <c r="H129" i="61"/>
  <c r="F129" i="61"/>
  <c r="E129" i="61"/>
  <c r="D129" i="61"/>
  <c r="I128" i="61"/>
  <c r="H128" i="61"/>
  <c r="F128" i="61"/>
  <c r="E128" i="61"/>
  <c r="D128" i="61"/>
  <c r="I127" i="61"/>
  <c r="H127" i="61"/>
  <c r="F127" i="61"/>
  <c r="E127" i="61"/>
  <c r="D127" i="61"/>
  <c r="I126" i="61"/>
  <c r="H126" i="61"/>
  <c r="F126" i="61"/>
  <c r="E126" i="61"/>
  <c r="D126" i="61"/>
  <c r="I125" i="61"/>
  <c r="H125" i="61"/>
  <c r="F125" i="61"/>
  <c r="E125" i="61"/>
  <c r="D125" i="61"/>
  <c r="I124" i="61"/>
  <c r="H124" i="61"/>
  <c r="F124" i="61"/>
  <c r="E124" i="61"/>
  <c r="D124" i="61"/>
  <c r="I123" i="61"/>
  <c r="H123" i="61"/>
  <c r="F123" i="61"/>
  <c r="E123" i="61"/>
  <c r="D123" i="61"/>
  <c r="I122" i="61"/>
  <c r="H122" i="61"/>
  <c r="F122" i="61"/>
  <c r="E122" i="61"/>
  <c r="D122" i="61"/>
  <c r="I121" i="61"/>
  <c r="H121" i="61"/>
  <c r="F121" i="61"/>
  <c r="E121" i="61"/>
  <c r="D121" i="61"/>
  <c r="I120" i="61"/>
  <c r="H120" i="61"/>
  <c r="F120" i="61"/>
  <c r="E120" i="61"/>
  <c r="D120" i="61"/>
  <c r="I119" i="61"/>
  <c r="H119" i="61"/>
  <c r="F119" i="61"/>
  <c r="E119" i="61"/>
  <c r="D119" i="61"/>
  <c r="I118" i="61"/>
  <c r="H118" i="61"/>
  <c r="F118" i="61"/>
  <c r="E118" i="61"/>
  <c r="D118" i="61"/>
  <c r="I117" i="61"/>
  <c r="H117" i="61"/>
  <c r="F117" i="61"/>
  <c r="E117" i="61"/>
  <c r="D117" i="61"/>
  <c r="I116" i="61"/>
  <c r="H116" i="61"/>
  <c r="F116" i="61"/>
  <c r="E116" i="61"/>
  <c r="D116" i="61"/>
  <c r="I115" i="61"/>
  <c r="H115" i="61"/>
  <c r="F115" i="61"/>
  <c r="E115" i="61"/>
  <c r="D115" i="61"/>
  <c r="I114" i="61"/>
  <c r="H114" i="61"/>
  <c r="F114" i="61"/>
  <c r="E114" i="61"/>
  <c r="D114" i="61"/>
  <c r="I113" i="61"/>
  <c r="H113" i="61"/>
  <c r="F113" i="61"/>
  <c r="E113" i="61"/>
  <c r="D113" i="61"/>
  <c r="I112" i="61"/>
  <c r="H112" i="61"/>
  <c r="F112" i="61"/>
  <c r="E112" i="61"/>
  <c r="D112" i="61"/>
  <c r="I111" i="61"/>
  <c r="H111" i="61"/>
  <c r="F111" i="61"/>
  <c r="E111" i="61"/>
  <c r="D111" i="61"/>
  <c r="I110" i="61"/>
  <c r="H110" i="61"/>
  <c r="F110" i="61"/>
  <c r="E110" i="61"/>
  <c r="D110" i="61"/>
  <c r="I109" i="61"/>
  <c r="H109" i="61"/>
  <c r="F109" i="61"/>
  <c r="E109" i="61"/>
  <c r="D109" i="61"/>
  <c r="I108" i="61"/>
  <c r="H108" i="61"/>
  <c r="F108" i="61"/>
  <c r="E108" i="61"/>
  <c r="D108" i="61"/>
  <c r="I107" i="61"/>
  <c r="H107" i="61"/>
  <c r="F107" i="61"/>
  <c r="E107" i="61"/>
  <c r="D107" i="61"/>
  <c r="I106" i="61"/>
  <c r="H106" i="61"/>
  <c r="F106" i="61"/>
  <c r="E106" i="61"/>
  <c r="D106" i="61"/>
  <c r="I105" i="61"/>
  <c r="H105" i="61"/>
  <c r="F105" i="61"/>
  <c r="E105" i="61"/>
  <c r="D105" i="61"/>
  <c r="I104" i="61"/>
  <c r="H104" i="61"/>
  <c r="F104" i="61"/>
  <c r="E104" i="61"/>
  <c r="D104" i="61"/>
  <c r="I103" i="61"/>
  <c r="H103" i="61"/>
  <c r="F103" i="61"/>
  <c r="E103" i="61"/>
  <c r="D103" i="61"/>
  <c r="I102" i="61"/>
  <c r="H102" i="61"/>
  <c r="F102" i="61"/>
  <c r="E102" i="61"/>
  <c r="D102" i="61"/>
  <c r="I101" i="61"/>
  <c r="H101" i="61"/>
  <c r="F101" i="61"/>
  <c r="E101" i="61"/>
  <c r="D101" i="61"/>
  <c r="I100" i="61"/>
  <c r="H100" i="61"/>
  <c r="F100" i="61"/>
  <c r="E100" i="61"/>
  <c r="D100" i="61"/>
  <c r="I99" i="61"/>
  <c r="H99" i="61"/>
  <c r="F99" i="61"/>
  <c r="E99" i="61"/>
  <c r="D99" i="61"/>
  <c r="I98" i="61"/>
  <c r="H98" i="61"/>
  <c r="F98" i="61"/>
  <c r="E98" i="61"/>
  <c r="D98" i="61"/>
  <c r="I97" i="61"/>
  <c r="H97" i="61"/>
  <c r="F97" i="61"/>
  <c r="E97" i="61"/>
  <c r="D97" i="61"/>
  <c r="I96" i="61"/>
  <c r="H96" i="61"/>
  <c r="F96" i="61"/>
  <c r="E96" i="61"/>
  <c r="D96" i="61"/>
  <c r="I95" i="61"/>
  <c r="H95" i="61"/>
  <c r="F95" i="61"/>
  <c r="E95" i="61"/>
  <c r="D95" i="61"/>
  <c r="I94" i="61"/>
  <c r="H94" i="61"/>
  <c r="F94" i="61"/>
  <c r="E94" i="61"/>
  <c r="D94" i="61"/>
  <c r="I93" i="61"/>
  <c r="H93" i="61"/>
  <c r="F93" i="61"/>
  <c r="E93" i="61"/>
  <c r="D93" i="61"/>
  <c r="I92" i="61"/>
  <c r="H92" i="61"/>
  <c r="F92" i="61"/>
  <c r="E92" i="61"/>
  <c r="D92" i="61"/>
  <c r="I91" i="61"/>
  <c r="H91" i="61"/>
  <c r="F91" i="61"/>
  <c r="E91" i="61"/>
  <c r="D91" i="61"/>
  <c r="I90" i="61"/>
  <c r="H90" i="61"/>
  <c r="F90" i="61"/>
  <c r="E90" i="61"/>
  <c r="D90" i="61"/>
  <c r="I89" i="61"/>
  <c r="H89" i="61"/>
  <c r="F89" i="61"/>
  <c r="E89" i="61"/>
  <c r="D89" i="61"/>
  <c r="I88" i="61"/>
  <c r="H88" i="61"/>
  <c r="F88" i="61"/>
  <c r="E88" i="61"/>
  <c r="D88" i="61"/>
  <c r="I87" i="61"/>
  <c r="H87" i="61"/>
  <c r="F87" i="61"/>
  <c r="E87" i="61"/>
  <c r="D87" i="61"/>
  <c r="I86" i="61"/>
  <c r="H86" i="61"/>
  <c r="F86" i="61"/>
  <c r="E86" i="61"/>
  <c r="D86" i="61"/>
  <c r="I85" i="61"/>
  <c r="H85" i="61"/>
  <c r="F85" i="61"/>
  <c r="E85" i="61"/>
  <c r="D85" i="61"/>
  <c r="I84" i="61"/>
  <c r="H84" i="61"/>
  <c r="F84" i="61"/>
  <c r="E84" i="61"/>
  <c r="D84" i="61"/>
  <c r="I83" i="61"/>
  <c r="H83" i="61"/>
  <c r="F83" i="61"/>
  <c r="E83" i="61"/>
  <c r="D83" i="61"/>
  <c r="I82" i="61"/>
  <c r="H82" i="61"/>
  <c r="F82" i="61"/>
  <c r="E82" i="61"/>
  <c r="D82" i="61"/>
  <c r="I81" i="61"/>
  <c r="H81" i="61"/>
  <c r="F81" i="61"/>
  <c r="E81" i="61"/>
  <c r="D81" i="61"/>
  <c r="I80" i="61"/>
  <c r="H80" i="61"/>
  <c r="F80" i="61"/>
  <c r="E80" i="61"/>
  <c r="D80" i="61"/>
  <c r="I79" i="61"/>
  <c r="H79" i="61"/>
  <c r="F79" i="61"/>
  <c r="E79" i="61"/>
  <c r="D79" i="61"/>
  <c r="I78" i="61"/>
  <c r="H78" i="61"/>
  <c r="F78" i="61"/>
  <c r="E78" i="61"/>
  <c r="D78" i="61"/>
  <c r="I77" i="61"/>
  <c r="H77" i="61"/>
  <c r="F77" i="61"/>
  <c r="E77" i="61"/>
  <c r="D77" i="61"/>
  <c r="I76" i="61"/>
  <c r="H76" i="61"/>
  <c r="F76" i="61"/>
  <c r="E76" i="61"/>
  <c r="D76" i="61"/>
  <c r="I75" i="61"/>
  <c r="H75" i="61"/>
  <c r="F75" i="61"/>
  <c r="E75" i="61"/>
  <c r="D75" i="61"/>
  <c r="I74" i="61"/>
  <c r="H74" i="61"/>
  <c r="F74" i="61"/>
  <c r="E74" i="61"/>
  <c r="D74" i="61"/>
  <c r="I73" i="61"/>
  <c r="H73" i="61"/>
  <c r="F73" i="61"/>
  <c r="E73" i="61"/>
  <c r="D73" i="61"/>
  <c r="I72" i="61"/>
  <c r="H72" i="61"/>
  <c r="F72" i="61"/>
  <c r="E72" i="61"/>
  <c r="D72" i="61"/>
  <c r="I71" i="61"/>
  <c r="H71" i="61"/>
  <c r="F71" i="61"/>
  <c r="E71" i="61"/>
  <c r="D71" i="61"/>
  <c r="I70" i="61"/>
  <c r="H70" i="61"/>
  <c r="F70" i="61"/>
  <c r="E70" i="61"/>
  <c r="D70" i="61"/>
  <c r="I69" i="61"/>
  <c r="H69" i="61"/>
  <c r="F69" i="61"/>
  <c r="E69" i="61"/>
  <c r="D69" i="61"/>
  <c r="I68" i="61"/>
  <c r="H68" i="61"/>
  <c r="F68" i="61"/>
  <c r="E68" i="61"/>
  <c r="D68" i="61"/>
  <c r="I67" i="61"/>
  <c r="H67" i="61"/>
  <c r="F67" i="61"/>
  <c r="E67" i="61"/>
  <c r="D67" i="61"/>
  <c r="I66" i="61"/>
  <c r="H66" i="61"/>
  <c r="F66" i="61"/>
  <c r="E66" i="61"/>
  <c r="D66" i="61"/>
  <c r="I65" i="61"/>
  <c r="H65" i="61"/>
  <c r="F65" i="61"/>
  <c r="E65" i="61"/>
  <c r="D65" i="61"/>
  <c r="I64" i="61"/>
  <c r="H64" i="61"/>
  <c r="F64" i="61"/>
  <c r="E64" i="61"/>
  <c r="D64" i="61"/>
  <c r="I63" i="61"/>
  <c r="H63" i="61"/>
  <c r="F63" i="61"/>
  <c r="E63" i="61"/>
  <c r="D63" i="61"/>
  <c r="I62" i="61"/>
  <c r="H62" i="61"/>
  <c r="F62" i="61"/>
  <c r="E62" i="61"/>
  <c r="D62" i="61"/>
  <c r="I61" i="61"/>
  <c r="H61" i="61"/>
  <c r="F61" i="61"/>
  <c r="E61" i="61"/>
  <c r="D61" i="61"/>
  <c r="I60" i="61"/>
  <c r="H60" i="61"/>
  <c r="F60" i="61"/>
  <c r="E60" i="61"/>
  <c r="D60" i="61"/>
  <c r="I59" i="61"/>
  <c r="H59" i="61"/>
  <c r="F59" i="61"/>
  <c r="E59" i="61"/>
  <c r="D59" i="61"/>
  <c r="I58" i="61"/>
  <c r="H58" i="61"/>
  <c r="F58" i="61"/>
  <c r="E58" i="61"/>
  <c r="D58" i="61"/>
  <c r="I57" i="61"/>
  <c r="H57" i="61"/>
  <c r="F57" i="61"/>
  <c r="E57" i="61"/>
  <c r="D57" i="61"/>
  <c r="I56" i="61"/>
  <c r="H56" i="61"/>
  <c r="F56" i="61"/>
  <c r="E56" i="61"/>
  <c r="D56" i="61"/>
  <c r="I55" i="61"/>
  <c r="H55" i="61"/>
  <c r="F55" i="61"/>
  <c r="E55" i="61"/>
  <c r="D55" i="61"/>
  <c r="I54" i="61"/>
  <c r="H54" i="61"/>
  <c r="F54" i="61"/>
  <c r="E54" i="61"/>
  <c r="D54" i="61"/>
  <c r="I53" i="61"/>
  <c r="H53" i="61"/>
  <c r="F53" i="61"/>
  <c r="E53" i="61"/>
  <c r="D53" i="61"/>
  <c r="I52" i="61"/>
  <c r="H52" i="61"/>
  <c r="F52" i="61"/>
  <c r="E52" i="61"/>
  <c r="D52" i="61"/>
  <c r="I51" i="61"/>
  <c r="H51" i="61"/>
  <c r="F51" i="61"/>
  <c r="E51" i="61"/>
  <c r="D51" i="61"/>
  <c r="I50" i="61"/>
  <c r="H50" i="61"/>
  <c r="F50" i="61"/>
  <c r="E50" i="61"/>
  <c r="D50" i="61"/>
  <c r="I49" i="61"/>
  <c r="H49" i="61"/>
  <c r="F49" i="61"/>
  <c r="E49" i="61"/>
  <c r="D49" i="61"/>
  <c r="I48" i="61"/>
  <c r="H48" i="61"/>
  <c r="F48" i="61"/>
  <c r="E48" i="61"/>
  <c r="D48" i="61"/>
  <c r="I47" i="61"/>
  <c r="H47" i="61"/>
  <c r="F47" i="61"/>
  <c r="E47" i="61"/>
  <c r="D47" i="61"/>
  <c r="I46" i="61"/>
  <c r="H46" i="61"/>
  <c r="F46" i="61"/>
  <c r="E46" i="61"/>
  <c r="D46" i="61"/>
  <c r="I45" i="61"/>
  <c r="H45" i="61"/>
  <c r="F45" i="61"/>
  <c r="E45" i="61"/>
  <c r="D45" i="61"/>
  <c r="I44" i="61"/>
  <c r="H44" i="61"/>
  <c r="F44" i="61"/>
  <c r="E44" i="61"/>
  <c r="D44" i="61"/>
  <c r="I43" i="61"/>
  <c r="H43" i="61"/>
  <c r="F43" i="61"/>
  <c r="E43" i="61"/>
  <c r="D43" i="61"/>
  <c r="I42" i="61"/>
  <c r="H42" i="61"/>
  <c r="F42" i="61"/>
  <c r="E42" i="61"/>
  <c r="D42" i="61"/>
  <c r="I41" i="61"/>
  <c r="H41" i="61"/>
  <c r="F41" i="61"/>
  <c r="E41" i="61"/>
  <c r="D41" i="61"/>
  <c r="I40" i="61"/>
  <c r="H40" i="61"/>
  <c r="F40" i="61"/>
  <c r="E40" i="61"/>
  <c r="D40" i="61"/>
  <c r="I39" i="61"/>
  <c r="H39" i="61"/>
  <c r="F39" i="61"/>
  <c r="E39" i="61"/>
  <c r="D39" i="61"/>
  <c r="I38" i="61"/>
  <c r="H38" i="61"/>
  <c r="F38" i="61"/>
  <c r="E38" i="61"/>
  <c r="D38" i="61"/>
  <c r="I37" i="61"/>
  <c r="H37" i="61"/>
  <c r="F37" i="61"/>
  <c r="E37" i="61"/>
  <c r="D37" i="61"/>
  <c r="I36" i="61"/>
  <c r="H36" i="61"/>
  <c r="F36" i="61"/>
  <c r="E36" i="61"/>
  <c r="D36" i="61"/>
  <c r="I35" i="61"/>
  <c r="H35" i="61"/>
  <c r="F35" i="61"/>
  <c r="E35" i="61"/>
  <c r="D35" i="61"/>
  <c r="I34" i="61"/>
  <c r="H34" i="61"/>
  <c r="F34" i="61"/>
  <c r="E34" i="61"/>
  <c r="D34" i="61"/>
  <c r="I33" i="61"/>
  <c r="H33" i="61"/>
  <c r="F33" i="61"/>
  <c r="E33" i="61"/>
  <c r="D33" i="61"/>
  <c r="I32" i="61"/>
  <c r="H32" i="61"/>
  <c r="F32" i="61"/>
  <c r="E32" i="61"/>
  <c r="D32" i="61"/>
  <c r="I31" i="61"/>
  <c r="H31" i="61"/>
  <c r="F31" i="61"/>
  <c r="E31" i="61"/>
  <c r="D31" i="61"/>
  <c r="I30" i="61"/>
  <c r="H30" i="61"/>
  <c r="F30" i="61"/>
  <c r="E30" i="61"/>
  <c r="D30" i="61"/>
  <c r="I29" i="61"/>
  <c r="H29" i="61"/>
  <c r="F29" i="61"/>
  <c r="E29" i="61"/>
  <c r="D29" i="61"/>
  <c r="I28" i="61"/>
  <c r="H28" i="61"/>
  <c r="F28" i="61"/>
  <c r="E28" i="61"/>
  <c r="D28" i="61"/>
  <c r="I27" i="61"/>
  <c r="H27" i="61"/>
  <c r="F27" i="61"/>
  <c r="E27" i="61"/>
  <c r="D27" i="61"/>
  <c r="I26" i="61"/>
  <c r="H26" i="61"/>
  <c r="F26" i="61"/>
  <c r="E26" i="61"/>
  <c r="D26" i="61"/>
  <c r="I25" i="61"/>
  <c r="F25" i="61"/>
  <c r="E25" i="61"/>
  <c r="D25" i="61"/>
  <c r="I24" i="61"/>
  <c r="H24" i="61"/>
  <c r="F24" i="61"/>
  <c r="E24" i="61"/>
  <c r="D24" i="61"/>
  <c r="I23" i="61"/>
  <c r="H23" i="61"/>
  <c r="F23" i="61"/>
  <c r="E23" i="61"/>
  <c r="D23" i="61"/>
  <c r="I22" i="61"/>
  <c r="H22" i="61"/>
  <c r="F22" i="61"/>
  <c r="E22" i="61"/>
  <c r="D22" i="61"/>
  <c r="I21" i="61"/>
  <c r="H21" i="61"/>
  <c r="F21" i="61"/>
  <c r="E21" i="61"/>
  <c r="D21" i="61"/>
  <c r="I20" i="61"/>
  <c r="H20" i="61"/>
  <c r="F20" i="61"/>
  <c r="E20" i="61"/>
  <c r="D20" i="61"/>
  <c r="I19" i="61"/>
  <c r="H19" i="61"/>
  <c r="F19" i="61"/>
  <c r="E19" i="61"/>
  <c r="D19" i="61"/>
  <c r="I18" i="61"/>
  <c r="H18" i="61"/>
  <c r="F18" i="61"/>
  <c r="E18" i="61"/>
  <c r="D18" i="61"/>
  <c r="I17" i="61"/>
  <c r="H17" i="61"/>
  <c r="F17" i="61"/>
  <c r="E17" i="61"/>
  <c r="D17" i="61"/>
  <c r="I16" i="61"/>
  <c r="H16" i="61"/>
  <c r="F16" i="61"/>
  <c r="E16" i="61"/>
  <c r="D16" i="61"/>
  <c r="I15" i="61"/>
  <c r="H15" i="61"/>
  <c r="F15" i="61"/>
  <c r="E15" i="61"/>
  <c r="D15" i="61"/>
  <c r="I14" i="61"/>
  <c r="H14" i="61"/>
  <c r="F14" i="61"/>
  <c r="E14" i="61"/>
  <c r="D14" i="61"/>
  <c r="I13" i="61"/>
  <c r="H13" i="61"/>
  <c r="F13" i="61"/>
  <c r="E13" i="61"/>
  <c r="D13" i="61"/>
  <c r="I12" i="61"/>
  <c r="H12" i="61"/>
  <c r="F12" i="61"/>
  <c r="E12" i="61"/>
  <c r="D12" i="61"/>
  <c r="I11" i="61"/>
  <c r="H11" i="61"/>
  <c r="F11" i="61"/>
  <c r="E11" i="61"/>
  <c r="D11" i="61"/>
  <c r="I10" i="61"/>
  <c r="H10" i="61"/>
  <c r="F10" i="61"/>
  <c r="E10" i="61"/>
  <c r="D10" i="61"/>
  <c r="I9" i="61"/>
  <c r="H9" i="61"/>
  <c r="F9" i="61"/>
  <c r="E9" i="61"/>
  <c r="D9" i="61"/>
  <c r="I8" i="61"/>
  <c r="H8" i="61"/>
  <c r="F8" i="61"/>
  <c r="E8" i="61"/>
  <c r="D8" i="61"/>
  <c r="I7" i="61"/>
  <c r="H7" i="61"/>
  <c r="F7" i="61"/>
  <c r="E7" i="61"/>
  <c r="D7" i="61"/>
  <c r="I6" i="61"/>
  <c r="H6" i="61"/>
  <c r="F6" i="61"/>
  <c r="E6" i="61"/>
  <c r="D6" i="61"/>
  <c r="I5" i="61"/>
  <c r="H5" i="61"/>
  <c r="F5" i="61"/>
  <c r="E5" i="61"/>
  <c r="D5" i="61"/>
  <c r="I4" i="61"/>
  <c r="H4" i="61"/>
  <c r="F4" i="61"/>
  <c r="E4" i="61"/>
  <c r="D4" i="61"/>
  <c r="I3" i="61"/>
  <c r="H3" i="61"/>
  <c r="F3" i="61"/>
  <c r="E3" i="61"/>
  <c r="D3" i="61"/>
  <c r="I2" i="61"/>
  <c r="H2" i="61"/>
  <c r="F2" i="61"/>
  <c r="E2" i="61"/>
  <c r="D2" i="61"/>
  <c r="I202" i="60"/>
  <c r="F202" i="60"/>
  <c r="I201" i="60"/>
  <c r="F201" i="60"/>
  <c r="I200" i="60"/>
  <c r="H200" i="60"/>
  <c r="F200" i="60"/>
  <c r="E200" i="60"/>
  <c r="D200" i="60"/>
  <c r="I199" i="60"/>
  <c r="H199" i="60"/>
  <c r="F199" i="60"/>
  <c r="E199" i="60"/>
  <c r="D199" i="60"/>
  <c r="I198" i="60"/>
  <c r="H198" i="60"/>
  <c r="F198" i="60"/>
  <c r="E198" i="60"/>
  <c r="D198" i="60"/>
  <c r="I197" i="60"/>
  <c r="H197" i="60"/>
  <c r="F197" i="60"/>
  <c r="E197" i="60"/>
  <c r="D197" i="60"/>
  <c r="I196" i="60"/>
  <c r="H196" i="60"/>
  <c r="F196" i="60"/>
  <c r="E196" i="60"/>
  <c r="D196" i="60"/>
  <c r="I195" i="60"/>
  <c r="H195" i="60"/>
  <c r="F195" i="60"/>
  <c r="E195" i="60"/>
  <c r="D195" i="60"/>
  <c r="I194" i="60"/>
  <c r="H194" i="60"/>
  <c r="F194" i="60"/>
  <c r="E194" i="60"/>
  <c r="D194" i="60"/>
  <c r="I193" i="60"/>
  <c r="H193" i="60"/>
  <c r="F193" i="60"/>
  <c r="E193" i="60"/>
  <c r="D193" i="60"/>
  <c r="I192" i="60"/>
  <c r="H192" i="60"/>
  <c r="F192" i="60"/>
  <c r="E192" i="60"/>
  <c r="D192" i="60"/>
  <c r="I191" i="60"/>
  <c r="H191" i="60"/>
  <c r="F191" i="60"/>
  <c r="E191" i="60"/>
  <c r="D191" i="60"/>
  <c r="I190" i="60"/>
  <c r="H190" i="60"/>
  <c r="F190" i="60"/>
  <c r="E190" i="60"/>
  <c r="D190" i="60"/>
  <c r="I189" i="60"/>
  <c r="H189" i="60"/>
  <c r="F189" i="60"/>
  <c r="E189" i="60"/>
  <c r="D189" i="60"/>
  <c r="I188" i="60"/>
  <c r="H188" i="60"/>
  <c r="F188" i="60"/>
  <c r="E188" i="60"/>
  <c r="D188" i="60"/>
  <c r="I187" i="60"/>
  <c r="H187" i="60"/>
  <c r="F187" i="60"/>
  <c r="E187" i="60"/>
  <c r="D187" i="60"/>
  <c r="I186" i="60"/>
  <c r="H186" i="60"/>
  <c r="F186" i="60"/>
  <c r="E186" i="60"/>
  <c r="D186" i="60"/>
  <c r="I185" i="60"/>
  <c r="H185" i="60"/>
  <c r="F185" i="60"/>
  <c r="E185" i="60"/>
  <c r="D185" i="60"/>
  <c r="I184" i="60"/>
  <c r="H184" i="60"/>
  <c r="F184" i="60"/>
  <c r="E184" i="60"/>
  <c r="D184" i="60"/>
  <c r="I183" i="60"/>
  <c r="H183" i="60"/>
  <c r="F183" i="60"/>
  <c r="E183" i="60"/>
  <c r="D183" i="60"/>
  <c r="I182" i="60"/>
  <c r="H182" i="60"/>
  <c r="F182" i="60"/>
  <c r="E182" i="60"/>
  <c r="D182" i="60"/>
  <c r="I181" i="60"/>
  <c r="H181" i="60"/>
  <c r="F181" i="60"/>
  <c r="E181" i="60"/>
  <c r="D181" i="60"/>
  <c r="I180" i="60"/>
  <c r="H180" i="60"/>
  <c r="F180" i="60"/>
  <c r="E180" i="60"/>
  <c r="D180" i="60"/>
  <c r="I179" i="60"/>
  <c r="H179" i="60"/>
  <c r="F179" i="60"/>
  <c r="E179" i="60"/>
  <c r="D179" i="60"/>
  <c r="I178" i="60"/>
  <c r="H178" i="60"/>
  <c r="F178" i="60"/>
  <c r="E178" i="60"/>
  <c r="D178" i="60"/>
  <c r="I177" i="60"/>
  <c r="H177" i="60"/>
  <c r="F177" i="60"/>
  <c r="E177" i="60"/>
  <c r="D177" i="60"/>
  <c r="I176" i="60"/>
  <c r="H176" i="60"/>
  <c r="F176" i="60"/>
  <c r="E176" i="60"/>
  <c r="D176" i="60"/>
  <c r="I175" i="60"/>
  <c r="H175" i="60"/>
  <c r="F175" i="60"/>
  <c r="E175" i="60"/>
  <c r="D175" i="60"/>
  <c r="I174" i="60"/>
  <c r="H174" i="60"/>
  <c r="F174" i="60"/>
  <c r="E174" i="60"/>
  <c r="D174" i="60"/>
  <c r="I173" i="60"/>
  <c r="H173" i="60"/>
  <c r="F173" i="60"/>
  <c r="E173" i="60"/>
  <c r="D173" i="60"/>
  <c r="I172" i="60"/>
  <c r="H172" i="60"/>
  <c r="F172" i="60"/>
  <c r="E172" i="60"/>
  <c r="D172" i="60"/>
  <c r="I171" i="60"/>
  <c r="H171" i="60"/>
  <c r="F171" i="60"/>
  <c r="E171" i="60"/>
  <c r="D171" i="60"/>
  <c r="I170" i="60"/>
  <c r="H170" i="60"/>
  <c r="F170" i="60"/>
  <c r="E170" i="60"/>
  <c r="D170" i="60"/>
  <c r="I169" i="60"/>
  <c r="H169" i="60"/>
  <c r="F169" i="60"/>
  <c r="E169" i="60"/>
  <c r="D169" i="60"/>
  <c r="I168" i="60"/>
  <c r="H168" i="60"/>
  <c r="F168" i="60"/>
  <c r="E168" i="60"/>
  <c r="D168" i="60"/>
  <c r="I167" i="60"/>
  <c r="H167" i="60"/>
  <c r="F167" i="60"/>
  <c r="E167" i="60"/>
  <c r="D167" i="60"/>
  <c r="I166" i="60"/>
  <c r="H166" i="60"/>
  <c r="F166" i="60"/>
  <c r="E166" i="60"/>
  <c r="D166" i="60"/>
  <c r="I165" i="60"/>
  <c r="H165" i="60"/>
  <c r="F165" i="60"/>
  <c r="E165" i="60"/>
  <c r="D165" i="60"/>
  <c r="I164" i="60"/>
  <c r="H164" i="60"/>
  <c r="F164" i="60"/>
  <c r="E164" i="60"/>
  <c r="D164" i="60"/>
  <c r="I163" i="60"/>
  <c r="H163" i="60"/>
  <c r="F163" i="60"/>
  <c r="E163" i="60"/>
  <c r="D163" i="60"/>
  <c r="I162" i="60"/>
  <c r="H162" i="60"/>
  <c r="F162" i="60"/>
  <c r="E162" i="60"/>
  <c r="D162" i="60"/>
  <c r="I161" i="60"/>
  <c r="H161" i="60"/>
  <c r="F161" i="60"/>
  <c r="E161" i="60"/>
  <c r="D161" i="60"/>
  <c r="I160" i="60"/>
  <c r="H160" i="60"/>
  <c r="F160" i="60"/>
  <c r="E160" i="60"/>
  <c r="D160" i="60"/>
  <c r="I159" i="60"/>
  <c r="H159" i="60"/>
  <c r="F159" i="60"/>
  <c r="E159" i="60"/>
  <c r="D159" i="60"/>
  <c r="I158" i="60"/>
  <c r="H158" i="60"/>
  <c r="F158" i="60"/>
  <c r="E158" i="60"/>
  <c r="D158" i="60"/>
  <c r="I157" i="60"/>
  <c r="H157" i="60"/>
  <c r="F157" i="60"/>
  <c r="E157" i="60"/>
  <c r="D157" i="60"/>
  <c r="I156" i="60"/>
  <c r="H156" i="60"/>
  <c r="F156" i="60"/>
  <c r="E156" i="60"/>
  <c r="D156" i="60"/>
  <c r="I155" i="60"/>
  <c r="H155" i="60"/>
  <c r="F155" i="60"/>
  <c r="E155" i="60"/>
  <c r="D155" i="60"/>
  <c r="I154" i="60"/>
  <c r="H154" i="60"/>
  <c r="F154" i="60"/>
  <c r="E154" i="60"/>
  <c r="D154" i="60"/>
  <c r="I153" i="60"/>
  <c r="H153" i="60"/>
  <c r="F153" i="60"/>
  <c r="E153" i="60"/>
  <c r="D153" i="60"/>
  <c r="I152" i="60"/>
  <c r="H152" i="60"/>
  <c r="F152" i="60"/>
  <c r="E152" i="60"/>
  <c r="D152" i="60"/>
  <c r="I151" i="60"/>
  <c r="H151" i="60"/>
  <c r="F151" i="60"/>
  <c r="E151" i="60"/>
  <c r="D151" i="60"/>
  <c r="I150" i="60"/>
  <c r="H150" i="60"/>
  <c r="F150" i="60"/>
  <c r="E150" i="60"/>
  <c r="D150" i="60"/>
  <c r="I149" i="60"/>
  <c r="H149" i="60"/>
  <c r="F149" i="60"/>
  <c r="E149" i="60"/>
  <c r="D149" i="60"/>
  <c r="I148" i="60"/>
  <c r="H148" i="60"/>
  <c r="F148" i="60"/>
  <c r="E148" i="60"/>
  <c r="D148" i="60"/>
  <c r="I147" i="60"/>
  <c r="H147" i="60"/>
  <c r="F147" i="60"/>
  <c r="E147" i="60"/>
  <c r="D147" i="60"/>
  <c r="I146" i="60"/>
  <c r="H146" i="60"/>
  <c r="F146" i="60"/>
  <c r="E146" i="60"/>
  <c r="D146" i="60"/>
  <c r="I145" i="60"/>
  <c r="H145" i="60"/>
  <c r="F145" i="60"/>
  <c r="E145" i="60"/>
  <c r="D145" i="60"/>
  <c r="I144" i="60"/>
  <c r="H144" i="60"/>
  <c r="F144" i="60"/>
  <c r="E144" i="60"/>
  <c r="D144" i="60"/>
  <c r="I143" i="60"/>
  <c r="H143" i="60"/>
  <c r="F143" i="60"/>
  <c r="E143" i="60"/>
  <c r="D143" i="60"/>
  <c r="I142" i="60"/>
  <c r="H142" i="60"/>
  <c r="F142" i="60"/>
  <c r="E142" i="60"/>
  <c r="D142" i="60"/>
  <c r="I141" i="60"/>
  <c r="H141" i="60"/>
  <c r="F141" i="60"/>
  <c r="E141" i="60"/>
  <c r="D141" i="60"/>
  <c r="I140" i="60"/>
  <c r="H140" i="60"/>
  <c r="F140" i="60"/>
  <c r="E140" i="60"/>
  <c r="D140" i="60"/>
  <c r="I139" i="60"/>
  <c r="H139" i="60"/>
  <c r="F139" i="60"/>
  <c r="E139" i="60"/>
  <c r="D139" i="60"/>
  <c r="I138" i="60"/>
  <c r="H138" i="60"/>
  <c r="F138" i="60"/>
  <c r="E138" i="60"/>
  <c r="D138" i="60"/>
  <c r="I137" i="60"/>
  <c r="H137" i="60"/>
  <c r="F137" i="60"/>
  <c r="E137" i="60"/>
  <c r="D137" i="60"/>
  <c r="I136" i="60"/>
  <c r="H136" i="60"/>
  <c r="F136" i="60"/>
  <c r="E136" i="60"/>
  <c r="D136" i="60"/>
  <c r="I135" i="60"/>
  <c r="H135" i="60"/>
  <c r="F135" i="60"/>
  <c r="E135" i="60"/>
  <c r="D135" i="60"/>
  <c r="I134" i="60"/>
  <c r="H134" i="60"/>
  <c r="F134" i="60"/>
  <c r="E134" i="60"/>
  <c r="D134" i="60"/>
  <c r="I133" i="60"/>
  <c r="H133" i="60"/>
  <c r="F133" i="60"/>
  <c r="E133" i="60"/>
  <c r="D133" i="60"/>
  <c r="I132" i="60"/>
  <c r="H132" i="60"/>
  <c r="F132" i="60"/>
  <c r="E132" i="60"/>
  <c r="D132" i="60"/>
  <c r="I131" i="60"/>
  <c r="H131" i="60"/>
  <c r="F131" i="60"/>
  <c r="E131" i="60"/>
  <c r="D131" i="60"/>
  <c r="I130" i="60"/>
  <c r="H130" i="60"/>
  <c r="F130" i="60"/>
  <c r="E130" i="60"/>
  <c r="D130" i="60"/>
  <c r="I129" i="60"/>
  <c r="H129" i="60"/>
  <c r="F129" i="60"/>
  <c r="E129" i="60"/>
  <c r="D129" i="60"/>
  <c r="I128" i="60"/>
  <c r="H128" i="60"/>
  <c r="F128" i="60"/>
  <c r="E128" i="60"/>
  <c r="D128" i="60"/>
  <c r="I127" i="60"/>
  <c r="H127" i="60"/>
  <c r="F127" i="60"/>
  <c r="E127" i="60"/>
  <c r="D127" i="60"/>
  <c r="I126" i="60"/>
  <c r="H126" i="60"/>
  <c r="F126" i="60"/>
  <c r="E126" i="60"/>
  <c r="D126" i="60"/>
  <c r="I125" i="60"/>
  <c r="H125" i="60"/>
  <c r="F125" i="60"/>
  <c r="E125" i="60"/>
  <c r="D125" i="60"/>
  <c r="I124" i="60"/>
  <c r="H124" i="60"/>
  <c r="F124" i="60"/>
  <c r="E124" i="60"/>
  <c r="D124" i="60"/>
  <c r="I123" i="60"/>
  <c r="H123" i="60"/>
  <c r="F123" i="60"/>
  <c r="E123" i="60"/>
  <c r="D123" i="60"/>
  <c r="I122" i="60"/>
  <c r="H122" i="60"/>
  <c r="F122" i="60"/>
  <c r="E122" i="60"/>
  <c r="D122" i="60"/>
  <c r="I121" i="60"/>
  <c r="H121" i="60"/>
  <c r="F121" i="60"/>
  <c r="E121" i="60"/>
  <c r="D121" i="60"/>
  <c r="I120" i="60"/>
  <c r="H120" i="60"/>
  <c r="F120" i="60"/>
  <c r="E120" i="60"/>
  <c r="D120" i="60"/>
  <c r="I119" i="60"/>
  <c r="H119" i="60"/>
  <c r="F119" i="60"/>
  <c r="E119" i="60"/>
  <c r="D119" i="60"/>
  <c r="I118" i="60"/>
  <c r="H118" i="60"/>
  <c r="F118" i="60"/>
  <c r="E118" i="60"/>
  <c r="D118" i="60"/>
  <c r="I117" i="60"/>
  <c r="H117" i="60"/>
  <c r="F117" i="60"/>
  <c r="E117" i="60"/>
  <c r="D117" i="60"/>
  <c r="I116" i="60"/>
  <c r="H116" i="60"/>
  <c r="F116" i="60"/>
  <c r="E116" i="60"/>
  <c r="D116" i="60"/>
  <c r="I115" i="60"/>
  <c r="H115" i="60"/>
  <c r="F115" i="60"/>
  <c r="E115" i="60"/>
  <c r="D115" i="60"/>
  <c r="I114" i="60"/>
  <c r="H114" i="60"/>
  <c r="F114" i="60"/>
  <c r="E114" i="60"/>
  <c r="D114" i="60"/>
  <c r="I113" i="60"/>
  <c r="H113" i="60"/>
  <c r="F113" i="60"/>
  <c r="E113" i="60"/>
  <c r="D113" i="60"/>
  <c r="I112" i="60"/>
  <c r="H112" i="60"/>
  <c r="F112" i="60"/>
  <c r="E112" i="60"/>
  <c r="D112" i="60"/>
  <c r="I111" i="60"/>
  <c r="H111" i="60"/>
  <c r="F111" i="60"/>
  <c r="E111" i="60"/>
  <c r="D111" i="60"/>
  <c r="I110" i="60"/>
  <c r="H110" i="60"/>
  <c r="F110" i="60"/>
  <c r="E110" i="60"/>
  <c r="D110" i="60"/>
  <c r="I109" i="60"/>
  <c r="H109" i="60"/>
  <c r="F109" i="60"/>
  <c r="E109" i="60"/>
  <c r="D109" i="60"/>
  <c r="I108" i="60"/>
  <c r="H108" i="60"/>
  <c r="F108" i="60"/>
  <c r="E108" i="60"/>
  <c r="D108" i="60"/>
  <c r="I107" i="60"/>
  <c r="H107" i="60"/>
  <c r="F107" i="60"/>
  <c r="E107" i="60"/>
  <c r="D107" i="60"/>
  <c r="I106" i="60"/>
  <c r="H106" i="60"/>
  <c r="F106" i="60"/>
  <c r="E106" i="60"/>
  <c r="D106" i="60"/>
  <c r="I105" i="60"/>
  <c r="H105" i="60"/>
  <c r="F105" i="60"/>
  <c r="E105" i="60"/>
  <c r="D105" i="60"/>
  <c r="I104" i="60"/>
  <c r="H104" i="60"/>
  <c r="F104" i="60"/>
  <c r="E104" i="60"/>
  <c r="D104" i="60"/>
  <c r="I103" i="60"/>
  <c r="H103" i="60"/>
  <c r="F103" i="60"/>
  <c r="E103" i="60"/>
  <c r="D103" i="60"/>
  <c r="I102" i="60"/>
  <c r="H102" i="60"/>
  <c r="F102" i="60"/>
  <c r="E102" i="60"/>
  <c r="D102" i="60"/>
  <c r="I101" i="60"/>
  <c r="H101" i="60"/>
  <c r="F101" i="60"/>
  <c r="E101" i="60"/>
  <c r="D101" i="60"/>
  <c r="I100" i="60"/>
  <c r="H100" i="60"/>
  <c r="F100" i="60"/>
  <c r="E100" i="60"/>
  <c r="D100" i="60"/>
  <c r="I99" i="60"/>
  <c r="H99" i="60"/>
  <c r="F99" i="60"/>
  <c r="E99" i="60"/>
  <c r="D99" i="60"/>
  <c r="I98" i="60"/>
  <c r="H98" i="60"/>
  <c r="F98" i="60"/>
  <c r="E98" i="60"/>
  <c r="D98" i="60"/>
  <c r="I97" i="60"/>
  <c r="H97" i="60"/>
  <c r="F97" i="60"/>
  <c r="E97" i="60"/>
  <c r="D97" i="60"/>
  <c r="I96" i="60"/>
  <c r="H96" i="60"/>
  <c r="F96" i="60"/>
  <c r="E96" i="60"/>
  <c r="D96" i="60"/>
  <c r="I95" i="60"/>
  <c r="H95" i="60"/>
  <c r="F95" i="60"/>
  <c r="E95" i="60"/>
  <c r="D95" i="60"/>
  <c r="I94" i="60"/>
  <c r="H94" i="60"/>
  <c r="F94" i="60"/>
  <c r="E94" i="60"/>
  <c r="D94" i="60"/>
  <c r="I93" i="60"/>
  <c r="H93" i="60"/>
  <c r="F93" i="60"/>
  <c r="E93" i="60"/>
  <c r="D93" i="60"/>
  <c r="I92" i="60"/>
  <c r="H92" i="60"/>
  <c r="F92" i="60"/>
  <c r="E92" i="60"/>
  <c r="D92" i="60"/>
  <c r="I91" i="60"/>
  <c r="H91" i="60"/>
  <c r="F91" i="60"/>
  <c r="E91" i="60"/>
  <c r="D91" i="60"/>
  <c r="I90" i="60"/>
  <c r="H90" i="60"/>
  <c r="F90" i="60"/>
  <c r="E90" i="60"/>
  <c r="D90" i="60"/>
  <c r="I89" i="60"/>
  <c r="H89" i="60"/>
  <c r="F89" i="60"/>
  <c r="E89" i="60"/>
  <c r="D89" i="60"/>
  <c r="I88" i="60"/>
  <c r="H88" i="60"/>
  <c r="F88" i="60"/>
  <c r="E88" i="60"/>
  <c r="D88" i="60"/>
  <c r="I87" i="60"/>
  <c r="H87" i="60"/>
  <c r="F87" i="60"/>
  <c r="E87" i="60"/>
  <c r="D87" i="60"/>
  <c r="I86" i="60"/>
  <c r="H86" i="60"/>
  <c r="F86" i="60"/>
  <c r="E86" i="60"/>
  <c r="D86" i="60"/>
  <c r="I85" i="60"/>
  <c r="H85" i="60"/>
  <c r="F85" i="60"/>
  <c r="E85" i="60"/>
  <c r="D85" i="60"/>
  <c r="I84" i="60"/>
  <c r="H84" i="60"/>
  <c r="F84" i="60"/>
  <c r="E84" i="60"/>
  <c r="D84" i="60"/>
  <c r="I83" i="60"/>
  <c r="H83" i="60"/>
  <c r="F83" i="60"/>
  <c r="E83" i="60"/>
  <c r="D83" i="60"/>
  <c r="I82" i="60"/>
  <c r="H82" i="60"/>
  <c r="F82" i="60"/>
  <c r="E82" i="60"/>
  <c r="D82" i="60"/>
  <c r="I81" i="60"/>
  <c r="H81" i="60"/>
  <c r="F81" i="60"/>
  <c r="E81" i="60"/>
  <c r="D81" i="60"/>
  <c r="I80" i="60"/>
  <c r="H80" i="60"/>
  <c r="F80" i="60"/>
  <c r="E80" i="60"/>
  <c r="D80" i="60"/>
  <c r="I79" i="60"/>
  <c r="H79" i="60"/>
  <c r="F79" i="60"/>
  <c r="E79" i="60"/>
  <c r="D79" i="60"/>
  <c r="I78" i="60"/>
  <c r="H78" i="60"/>
  <c r="F78" i="60"/>
  <c r="E78" i="60"/>
  <c r="D78" i="60"/>
  <c r="I77" i="60"/>
  <c r="H77" i="60"/>
  <c r="F77" i="60"/>
  <c r="E77" i="60"/>
  <c r="D77" i="60"/>
  <c r="I76" i="60"/>
  <c r="H76" i="60"/>
  <c r="F76" i="60"/>
  <c r="E76" i="60"/>
  <c r="D76" i="60"/>
  <c r="I75" i="60"/>
  <c r="H75" i="60"/>
  <c r="F75" i="60"/>
  <c r="E75" i="60"/>
  <c r="D75" i="60"/>
  <c r="I74" i="60"/>
  <c r="H74" i="60"/>
  <c r="F74" i="60"/>
  <c r="E74" i="60"/>
  <c r="D74" i="60"/>
  <c r="I73" i="60"/>
  <c r="H73" i="60"/>
  <c r="F73" i="60"/>
  <c r="E73" i="60"/>
  <c r="D73" i="60"/>
  <c r="I72" i="60"/>
  <c r="H72" i="60"/>
  <c r="F72" i="60"/>
  <c r="E72" i="60"/>
  <c r="D72" i="60"/>
  <c r="I71" i="60"/>
  <c r="H71" i="60"/>
  <c r="F71" i="60"/>
  <c r="E71" i="60"/>
  <c r="D71" i="60"/>
  <c r="I70" i="60"/>
  <c r="H70" i="60"/>
  <c r="F70" i="60"/>
  <c r="E70" i="60"/>
  <c r="D70" i="60"/>
  <c r="I69" i="60"/>
  <c r="H69" i="60"/>
  <c r="F69" i="60"/>
  <c r="E69" i="60"/>
  <c r="D69" i="60"/>
  <c r="I68" i="60"/>
  <c r="H68" i="60"/>
  <c r="F68" i="60"/>
  <c r="E68" i="60"/>
  <c r="D68" i="60"/>
  <c r="I67" i="60"/>
  <c r="H67" i="60"/>
  <c r="F67" i="60"/>
  <c r="E67" i="60"/>
  <c r="D67" i="60"/>
  <c r="I66" i="60"/>
  <c r="H66" i="60"/>
  <c r="F66" i="60"/>
  <c r="E66" i="60"/>
  <c r="D66" i="60"/>
  <c r="I65" i="60"/>
  <c r="H65" i="60"/>
  <c r="F65" i="60"/>
  <c r="E65" i="60"/>
  <c r="D65" i="60"/>
  <c r="I64" i="60"/>
  <c r="H64" i="60"/>
  <c r="F64" i="60"/>
  <c r="E64" i="60"/>
  <c r="D64" i="60"/>
  <c r="I63" i="60"/>
  <c r="H63" i="60"/>
  <c r="F63" i="60"/>
  <c r="E63" i="60"/>
  <c r="D63" i="60"/>
  <c r="I62" i="60"/>
  <c r="H62" i="60"/>
  <c r="F62" i="60"/>
  <c r="E62" i="60"/>
  <c r="D62" i="60"/>
  <c r="I61" i="60"/>
  <c r="H61" i="60"/>
  <c r="F61" i="60"/>
  <c r="E61" i="60"/>
  <c r="D61" i="60"/>
  <c r="I60" i="60"/>
  <c r="H60" i="60"/>
  <c r="F60" i="60"/>
  <c r="E60" i="60"/>
  <c r="D60" i="60"/>
  <c r="I59" i="60"/>
  <c r="H59" i="60"/>
  <c r="F59" i="60"/>
  <c r="E59" i="60"/>
  <c r="D59" i="60"/>
  <c r="I58" i="60"/>
  <c r="H58" i="60"/>
  <c r="F58" i="60"/>
  <c r="E58" i="60"/>
  <c r="D58" i="60"/>
  <c r="I57" i="60"/>
  <c r="H57" i="60"/>
  <c r="F57" i="60"/>
  <c r="E57" i="60"/>
  <c r="D57" i="60"/>
  <c r="I56" i="60"/>
  <c r="H56" i="60"/>
  <c r="F56" i="60"/>
  <c r="E56" i="60"/>
  <c r="D56" i="60"/>
  <c r="I55" i="60"/>
  <c r="H55" i="60"/>
  <c r="F55" i="60"/>
  <c r="E55" i="60"/>
  <c r="D55" i="60"/>
  <c r="I54" i="60"/>
  <c r="H54" i="60"/>
  <c r="F54" i="60"/>
  <c r="E54" i="60"/>
  <c r="D54" i="60"/>
  <c r="I53" i="60"/>
  <c r="H53" i="60"/>
  <c r="F53" i="60"/>
  <c r="E53" i="60"/>
  <c r="D53" i="60"/>
  <c r="I52" i="60"/>
  <c r="H52" i="60"/>
  <c r="F52" i="60"/>
  <c r="E52" i="60"/>
  <c r="D52" i="60"/>
  <c r="I51" i="60"/>
  <c r="H51" i="60"/>
  <c r="F51" i="60"/>
  <c r="E51" i="60"/>
  <c r="D51" i="60"/>
  <c r="I50" i="60"/>
  <c r="H50" i="60"/>
  <c r="F50" i="60"/>
  <c r="E50" i="60"/>
  <c r="D50" i="60"/>
  <c r="I49" i="60"/>
  <c r="H49" i="60"/>
  <c r="F49" i="60"/>
  <c r="E49" i="60"/>
  <c r="D49" i="60"/>
  <c r="I48" i="60"/>
  <c r="H48" i="60"/>
  <c r="F48" i="60"/>
  <c r="E48" i="60"/>
  <c r="D48" i="60"/>
  <c r="I47" i="60"/>
  <c r="H47" i="60"/>
  <c r="F47" i="60"/>
  <c r="E47" i="60"/>
  <c r="D47" i="60"/>
  <c r="I46" i="60"/>
  <c r="H46" i="60"/>
  <c r="F46" i="60"/>
  <c r="E46" i="60"/>
  <c r="D46" i="60"/>
  <c r="I45" i="60"/>
  <c r="H45" i="60"/>
  <c r="F45" i="60"/>
  <c r="E45" i="60"/>
  <c r="D45" i="60"/>
  <c r="I44" i="60"/>
  <c r="H44" i="60"/>
  <c r="F44" i="60"/>
  <c r="E44" i="60"/>
  <c r="D44" i="60"/>
  <c r="I43" i="60"/>
  <c r="H43" i="60"/>
  <c r="F43" i="60"/>
  <c r="E43" i="60"/>
  <c r="D43" i="60"/>
  <c r="I42" i="60"/>
  <c r="H42" i="60"/>
  <c r="F42" i="60"/>
  <c r="E42" i="60"/>
  <c r="D42" i="60"/>
  <c r="I41" i="60"/>
  <c r="H41" i="60"/>
  <c r="F41" i="60"/>
  <c r="E41" i="60"/>
  <c r="D41" i="60"/>
  <c r="I40" i="60"/>
  <c r="H40" i="60"/>
  <c r="F40" i="60"/>
  <c r="E40" i="60"/>
  <c r="D40" i="60"/>
  <c r="I39" i="60"/>
  <c r="H39" i="60"/>
  <c r="F39" i="60"/>
  <c r="E39" i="60"/>
  <c r="D39" i="60"/>
  <c r="I38" i="60"/>
  <c r="H38" i="60"/>
  <c r="F38" i="60"/>
  <c r="E38" i="60"/>
  <c r="D38" i="60"/>
  <c r="I37" i="60"/>
  <c r="H37" i="60"/>
  <c r="F37" i="60"/>
  <c r="E37" i="60"/>
  <c r="D37" i="60"/>
  <c r="I36" i="60"/>
  <c r="H36" i="60"/>
  <c r="F36" i="60"/>
  <c r="E36" i="60"/>
  <c r="D36" i="60"/>
  <c r="I35" i="60"/>
  <c r="H35" i="60"/>
  <c r="F35" i="60"/>
  <c r="E35" i="60"/>
  <c r="D35" i="60"/>
  <c r="I34" i="60"/>
  <c r="H34" i="60"/>
  <c r="F34" i="60"/>
  <c r="E34" i="60"/>
  <c r="D34" i="60"/>
  <c r="I33" i="60"/>
  <c r="H33" i="60"/>
  <c r="F33" i="60"/>
  <c r="E33" i="60"/>
  <c r="D33" i="60"/>
  <c r="I32" i="60"/>
  <c r="H32" i="60"/>
  <c r="F32" i="60"/>
  <c r="E32" i="60"/>
  <c r="D32" i="60"/>
  <c r="I31" i="60"/>
  <c r="H31" i="60"/>
  <c r="F31" i="60"/>
  <c r="E31" i="60"/>
  <c r="D31" i="60"/>
  <c r="I30" i="60"/>
  <c r="H30" i="60"/>
  <c r="F30" i="60"/>
  <c r="E30" i="60"/>
  <c r="D30" i="60"/>
  <c r="I29" i="60"/>
  <c r="H29" i="60"/>
  <c r="F29" i="60"/>
  <c r="E29" i="60"/>
  <c r="D29" i="60"/>
  <c r="I28" i="60"/>
  <c r="H28" i="60"/>
  <c r="F28" i="60"/>
  <c r="E28" i="60"/>
  <c r="D28" i="60"/>
  <c r="I27" i="60"/>
  <c r="H27" i="60"/>
  <c r="F27" i="60"/>
  <c r="E27" i="60"/>
  <c r="D27" i="60"/>
  <c r="I26" i="60"/>
  <c r="H26" i="60"/>
  <c r="F26" i="60"/>
  <c r="E26" i="60"/>
  <c r="D26" i="60"/>
  <c r="I25" i="60"/>
  <c r="F25" i="60"/>
  <c r="E25" i="60"/>
  <c r="D25" i="60"/>
  <c r="I24" i="60"/>
  <c r="H24" i="60"/>
  <c r="F24" i="60"/>
  <c r="E24" i="60"/>
  <c r="D24" i="60"/>
  <c r="I23" i="60"/>
  <c r="H23" i="60"/>
  <c r="F23" i="60"/>
  <c r="E23" i="60"/>
  <c r="D23" i="60"/>
  <c r="I22" i="60"/>
  <c r="H22" i="60"/>
  <c r="F22" i="60"/>
  <c r="E22" i="60"/>
  <c r="D22" i="60"/>
  <c r="I21" i="60"/>
  <c r="H21" i="60"/>
  <c r="F21" i="60"/>
  <c r="E21" i="60"/>
  <c r="D21" i="60"/>
  <c r="I20" i="60"/>
  <c r="H20" i="60"/>
  <c r="F20" i="60"/>
  <c r="E20" i="60"/>
  <c r="D20" i="60"/>
  <c r="I19" i="60"/>
  <c r="H19" i="60"/>
  <c r="F19" i="60"/>
  <c r="E19" i="60"/>
  <c r="D19" i="60"/>
  <c r="I18" i="60"/>
  <c r="H18" i="60"/>
  <c r="F18" i="60"/>
  <c r="E18" i="60"/>
  <c r="D18" i="60"/>
  <c r="I17" i="60"/>
  <c r="H17" i="60"/>
  <c r="F17" i="60"/>
  <c r="E17" i="60"/>
  <c r="D17" i="60"/>
  <c r="I16" i="60"/>
  <c r="H16" i="60"/>
  <c r="F16" i="60"/>
  <c r="E16" i="60"/>
  <c r="D16" i="60"/>
  <c r="I15" i="60"/>
  <c r="H15" i="60"/>
  <c r="F15" i="60"/>
  <c r="E15" i="60"/>
  <c r="D15" i="60"/>
  <c r="I14" i="60"/>
  <c r="H14" i="60"/>
  <c r="F14" i="60"/>
  <c r="E14" i="60"/>
  <c r="D14" i="60"/>
  <c r="I13" i="60"/>
  <c r="H13" i="60"/>
  <c r="F13" i="60"/>
  <c r="E13" i="60"/>
  <c r="D13" i="60"/>
  <c r="I12" i="60"/>
  <c r="H12" i="60"/>
  <c r="F12" i="60"/>
  <c r="E12" i="60"/>
  <c r="D12" i="60"/>
  <c r="I11" i="60"/>
  <c r="H11" i="60"/>
  <c r="F11" i="60"/>
  <c r="E11" i="60"/>
  <c r="D11" i="60"/>
  <c r="I10" i="60"/>
  <c r="H10" i="60"/>
  <c r="F10" i="60"/>
  <c r="E10" i="60"/>
  <c r="D10" i="60"/>
  <c r="I9" i="60"/>
  <c r="H9" i="60"/>
  <c r="F9" i="60"/>
  <c r="E9" i="60"/>
  <c r="D9" i="60"/>
  <c r="I8" i="60"/>
  <c r="H8" i="60"/>
  <c r="F8" i="60"/>
  <c r="E8" i="60"/>
  <c r="D8" i="60"/>
  <c r="I7" i="60"/>
  <c r="H7" i="60"/>
  <c r="F7" i="60"/>
  <c r="E7" i="60"/>
  <c r="D7" i="60"/>
  <c r="I6" i="60"/>
  <c r="H6" i="60"/>
  <c r="F6" i="60"/>
  <c r="E6" i="60"/>
  <c r="D6" i="60"/>
  <c r="I5" i="60"/>
  <c r="H5" i="60"/>
  <c r="F5" i="60"/>
  <c r="E5" i="60"/>
  <c r="D5" i="60"/>
  <c r="I4" i="60"/>
  <c r="H4" i="60"/>
  <c r="F4" i="60"/>
  <c r="E4" i="60"/>
  <c r="D4" i="60"/>
  <c r="I3" i="60"/>
  <c r="H3" i="60"/>
  <c r="F3" i="60"/>
  <c r="E3" i="60"/>
  <c r="D3" i="60"/>
  <c r="I2" i="60"/>
  <c r="H2" i="60"/>
  <c r="F2" i="60"/>
  <c r="E2" i="60"/>
  <c r="D2" i="60"/>
  <c r="I202" i="59"/>
  <c r="F202" i="59"/>
  <c r="I201" i="59"/>
  <c r="F201" i="59"/>
  <c r="I200" i="59"/>
  <c r="H200" i="59"/>
  <c r="F200" i="59"/>
  <c r="E200" i="59"/>
  <c r="D200" i="59"/>
  <c r="I199" i="59"/>
  <c r="H199" i="59"/>
  <c r="F199" i="59"/>
  <c r="E199" i="59"/>
  <c r="D199" i="59"/>
  <c r="I198" i="59"/>
  <c r="H198" i="59"/>
  <c r="F198" i="59"/>
  <c r="E198" i="59"/>
  <c r="D198" i="59"/>
  <c r="I197" i="59"/>
  <c r="H197" i="59"/>
  <c r="F197" i="59"/>
  <c r="E197" i="59"/>
  <c r="D197" i="59"/>
  <c r="I196" i="59"/>
  <c r="H196" i="59"/>
  <c r="F196" i="59"/>
  <c r="E196" i="59"/>
  <c r="D196" i="59"/>
  <c r="I195" i="59"/>
  <c r="H195" i="59"/>
  <c r="F195" i="59"/>
  <c r="E195" i="59"/>
  <c r="D195" i="59"/>
  <c r="I194" i="59"/>
  <c r="H194" i="59"/>
  <c r="F194" i="59"/>
  <c r="E194" i="59"/>
  <c r="D194" i="59"/>
  <c r="I193" i="59"/>
  <c r="H193" i="59"/>
  <c r="F193" i="59"/>
  <c r="E193" i="59"/>
  <c r="D193" i="59"/>
  <c r="I192" i="59"/>
  <c r="H192" i="59"/>
  <c r="F192" i="59"/>
  <c r="E192" i="59"/>
  <c r="D192" i="59"/>
  <c r="I191" i="59"/>
  <c r="H191" i="59"/>
  <c r="F191" i="59"/>
  <c r="E191" i="59"/>
  <c r="D191" i="59"/>
  <c r="I190" i="59"/>
  <c r="H190" i="59"/>
  <c r="F190" i="59"/>
  <c r="E190" i="59"/>
  <c r="D190" i="59"/>
  <c r="I189" i="59"/>
  <c r="H189" i="59"/>
  <c r="F189" i="59"/>
  <c r="E189" i="59"/>
  <c r="D189" i="59"/>
  <c r="I188" i="59"/>
  <c r="H188" i="59"/>
  <c r="F188" i="59"/>
  <c r="E188" i="59"/>
  <c r="D188" i="59"/>
  <c r="I187" i="59"/>
  <c r="H187" i="59"/>
  <c r="F187" i="59"/>
  <c r="E187" i="59"/>
  <c r="D187" i="59"/>
  <c r="I186" i="59"/>
  <c r="H186" i="59"/>
  <c r="F186" i="59"/>
  <c r="E186" i="59"/>
  <c r="D186" i="59"/>
  <c r="I185" i="59"/>
  <c r="H185" i="59"/>
  <c r="F185" i="59"/>
  <c r="E185" i="59"/>
  <c r="D185" i="59"/>
  <c r="I184" i="59"/>
  <c r="H184" i="59"/>
  <c r="F184" i="59"/>
  <c r="E184" i="59"/>
  <c r="D184" i="59"/>
  <c r="I183" i="59"/>
  <c r="H183" i="59"/>
  <c r="F183" i="59"/>
  <c r="E183" i="59"/>
  <c r="D183" i="59"/>
  <c r="I182" i="59"/>
  <c r="H182" i="59"/>
  <c r="F182" i="59"/>
  <c r="E182" i="59"/>
  <c r="D182" i="59"/>
  <c r="I181" i="59"/>
  <c r="H181" i="59"/>
  <c r="F181" i="59"/>
  <c r="E181" i="59"/>
  <c r="D181" i="59"/>
  <c r="I180" i="59"/>
  <c r="H180" i="59"/>
  <c r="F180" i="59"/>
  <c r="E180" i="59"/>
  <c r="D180" i="59"/>
  <c r="I179" i="59"/>
  <c r="H179" i="59"/>
  <c r="F179" i="59"/>
  <c r="E179" i="59"/>
  <c r="D179" i="59"/>
  <c r="I178" i="59"/>
  <c r="H178" i="59"/>
  <c r="F178" i="59"/>
  <c r="E178" i="59"/>
  <c r="D178" i="59"/>
  <c r="I177" i="59"/>
  <c r="H177" i="59"/>
  <c r="F177" i="59"/>
  <c r="E177" i="59"/>
  <c r="D177" i="59"/>
  <c r="I176" i="59"/>
  <c r="H176" i="59"/>
  <c r="F176" i="59"/>
  <c r="E176" i="59"/>
  <c r="D176" i="59"/>
  <c r="I175" i="59"/>
  <c r="H175" i="59"/>
  <c r="F175" i="59"/>
  <c r="E175" i="59"/>
  <c r="D175" i="59"/>
  <c r="I174" i="59"/>
  <c r="H174" i="59"/>
  <c r="F174" i="59"/>
  <c r="E174" i="59"/>
  <c r="D174" i="59"/>
  <c r="I173" i="59"/>
  <c r="H173" i="59"/>
  <c r="F173" i="59"/>
  <c r="E173" i="59"/>
  <c r="D173" i="59"/>
  <c r="I172" i="59"/>
  <c r="H172" i="59"/>
  <c r="F172" i="59"/>
  <c r="E172" i="59"/>
  <c r="D172" i="59"/>
  <c r="I171" i="59"/>
  <c r="H171" i="59"/>
  <c r="F171" i="59"/>
  <c r="E171" i="59"/>
  <c r="D171" i="59"/>
  <c r="I170" i="59"/>
  <c r="H170" i="59"/>
  <c r="F170" i="59"/>
  <c r="E170" i="59"/>
  <c r="D170" i="59"/>
  <c r="I169" i="59"/>
  <c r="H169" i="59"/>
  <c r="F169" i="59"/>
  <c r="E169" i="59"/>
  <c r="D169" i="59"/>
  <c r="I168" i="59"/>
  <c r="H168" i="59"/>
  <c r="F168" i="59"/>
  <c r="E168" i="59"/>
  <c r="D168" i="59"/>
  <c r="I167" i="59"/>
  <c r="H167" i="59"/>
  <c r="F167" i="59"/>
  <c r="E167" i="59"/>
  <c r="D167" i="59"/>
  <c r="I166" i="59"/>
  <c r="H166" i="59"/>
  <c r="F166" i="59"/>
  <c r="E166" i="59"/>
  <c r="D166" i="59"/>
  <c r="I165" i="59"/>
  <c r="H165" i="59"/>
  <c r="F165" i="59"/>
  <c r="E165" i="59"/>
  <c r="D165" i="59"/>
  <c r="I164" i="59"/>
  <c r="H164" i="59"/>
  <c r="F164" i="59"/>
  <c r="E164" i="59"/>
  <c r="D164" i="59"/>
  <c r="I163" i="59"/>
  <c r="H163" i="59"/>
  <c r="F163" i="59"/>
  <c r="E163" i="59"/>
  <c r="D163" i="59"/>
  <c r="I162" i="59"/>
  <c r="H162" i="59"/>
  <c r="F162" i="59"/>
  <c r="E162" i="59"/>
  <c r="D162" i="59"/>
  <c r="I161" i="59"/>
  <c r="H161" i="59"/>
  <c r="F161" i="59"/>
  <c r="E161" i="59"/>
  <c r="D161" i="59"/>
  <c r="I160" i="59"/>
  <c r="H160" i="59"/>
  <c r="F160" i="59"/>
  <c r="E160" i="59"/>
  <c r="D160" i="59"/>
  <c r="I159" i="59"/>
  <c r="H159" i="59"/>
  <c r="F159" i="59"/>
  <c r="E159" i="59"/>
  <c r="D159" i="59"/>
  <c r="I158" i="59"/>
  <c r="H158" i="59"/>
  <c r="F158" i="59"/>
  <c r="E158" i="59"/>
  <c r="D158" i="59"/>
  <c r="I157" i="59"/>
  <c r="H157" i="59"/>
  <c r="F157" i="59"/>
  <c r="E157" i="59"/>
  <c r="D157" i="59"/>
  <c r="I156" i="59"/>
  <c r="H156" i="59"/>
  <c r="F156" i="59"/>
  <c r="E156" i="59"/>
  <c r="D156" i="59"/>
  <c r="I155" i="59"/>
  <c r="H155" i="59"/>
  <c r="F155" i="59"/>
  <c r="E155" i="59"/>
  <c r="D155" i="59"/>
  <c r="I154" i="59"/>
  <c r="H154" i="59"/>
  <c r="F154" i="59"/>
  <c r="E154" i="59"/>
  <c r="D154" i="59"/>
  <c r="I153" i="59"/>
  <c r="H153" i="59"/>
  <c r="F153" i="59"/>
  <c r="E153" i="59"/>
  <c r="D153" i="59"/>
  <c r="I152" i="59"/>
  <c r="H152" i="59"/>
  <c r="F152" i="59"/>
  <c r="E152" i="59"/>
  <c r="D152" i="59"/>
  <c r="I151" i="59"/>
  <c r="H151" i="59"/>
  <c r="F151" i="59"/>
  <c r="E151" i="59"/>
  <c r="D151" i="59"/>
  <c r="I150" i="59"/>
  <c r="H150" i="59"/>
  <c r="F150" i="59"/>
  <c r="E150" i="59"/>
  <c r="D150" i="59"/>
  <c r="I149" i="59"/>
  <c r="H149" i="59"/>
  <c r="F149" i="59"/>
  <c r="E149" i="59"/>
  <c r="D149" i="59"/>
  <c r="I148" i="59"/>
  <c r="H148" i="59"/>
  <c r="F148" i="59"/>
  <c r="E148" i="59"/>
  <c r="D148" i="59"/>
  <c r="I147" i="59"/>
  <c r="H147" i="59"/>
  <c r="F147" i="59"/>
  <c r="E147" i="59"/>
  <c r="D147" i="59"/>
  <c r="I146" i="59"/>
  <c r="H146" i="59"/>
  <c r="F146" i="59"/>
  <c r="E146" i="59"/>
  <c r="D146" i="59"/>
  <c r="I145" i="59"/>
  <c r="H145" i="59"/>
  <c r="F145" i="59"/>
  <c r="E145" i="59"/>
  <c r="D145" i="59"/>
  <c r="I144" i="59"/>
  <c r="H144" i="59"/>
  <c r="F144" i="59"/>
  <c r="E144" i="59"/>
  <c r="D144" i="59"/>
  <c r="I143" i="59"/>
  <c r="H143" i="59"/>
  <c r="F143" i="59"/>
  <c r="E143" i="59"/>
  <c r="D143" i="59"/>
  <c r="I142" i="59"/>
  <c r="H142" i="59"/>
  <c r="F142" i="59"/>
  <c r="E142" i="59"/>
  <c r="D142" i="59"/>
  <c r="I141" i="59"/>
  <c r="H141" i="59"/>
  <c r="F141" i="59"/>
  <c r="E141" i="59"/>
  <c r="D141" i="59"/>
  <c r="I140" i="59"/>
  <c r="H140" i="59"/>
  <c r="F140" i="59"/>
  <c r="E140" i="59"/>
  <c r="D140" i="59"/>
  <c r="I139" i="59"/>
  <c r="H139" i="59"/>
  <c r="F139" i="59"/>
  <c r="E139" i="59"/>
  <c r="D139" i="59"/>
  <c r="I138" i="59"/>
  <c r="H138" i="59"/>
  <c r="F138" i="59"/>
  <c r="E138" i="59"/>
  <c r="D138" i="59"/>
  <c r="I137" i="59"/>
  <c r="H137" i="59"/>
  <c r="F137" i="59"/>
  <c r="E137" i="59"/>
  <c r="D137" i="59"/>
  <c r="I136" i="59"/>
  <c r="H136" i="59"/>
  <c r="F136" i="59"/>
  <c r="E136" i="59"/>
  <c r="D136" i="59"/>
  <c r="I135" i="59"/>
  <c r="H135" i="59"/>
  <c r="F135" i="59"/>
  <c r="E135" i="59"/>
  <c r="D135" i="59"/>
  <c r="I134" i="59"/>
  <c r="H134" i="59"/>
  <c r="F134" i="59"/>
  <c r="E134" i="59"/>
  <c r="D134" i="59"/>
  <c r="I133" i="59"/>
  <c r="H133" i="59"/>
  <c r="F133" i="59"/>
  <c r="E133" i="59"/>
  <c r="D133" i="59"/>
  <c r="I132" i="59"/>
  <c r="H132" i="59"/>
  <c r="F132" i="59"/>
  <c r="E132" i="59"/>
  <c r="D132" i="59"/>
  <c r="I131" i="59"/>
  <c r="H131" i="59"/>
  <c r="F131" i="59"/>
  <c r="E131" i="59"/>
  <c r="D131" i="59"/>
  <c r="I130" i="59"/>
  <c r="H130" i="59"/>
  <c r="F130" i="59"/>
  <c r="E130" i="59"/>
  <c r="D130" i="59"/>
  <c r="I129" i="59"/>
  <c r="H129" i="59"/>
  <c r="F129" i="59"/>
  <c r="E129" i="59"/>
  <c r="D129" i="59"/>
  <c r="I128" i="59"/>
  <c r="H128" i="59"/>
  <c r="F128" i="59"/>
  <c r="E128" i="59"/>
  <c r="D128" i="59"/>
  <c r="I127" i="59"/>
  <c r="H127" i="59"/>
  <c r="F127" i="59"/>
  <c r="E127" i="59"/>
  <c r="D127" i="59"/>
  <c r="I126" i="59"/>
  <c r="H126" i="59"/>
  <c r="F126" i="59"/>
  <c r="E126" i="59"/>
  <c r="D126" i="59"/>
  <c r="I125" i="59"/>
  <c r="H125" i="59"/>
  <c r="F125" i="59"/>
  <c r="E125" i="59"/>
  <c r="D125" i="59"/>
  <c r="I124" i="59"/>
  <c r="H124" i="59"/>
  <c r="F124" i="59"/>
  <c r="E124" i="59"/>
  <c r="D124" i="59"/>
  <c r="I123" i="59"/>
  <c r="H123" i="59"/>
  <c r="F123" i="59"/>
  <c r="E123" i="59"/>
  <c r="D123" i="59"/>
  <c r="I122" i="59"/>
  <c r="H122" i="59"/>
  <c r="F122" i="59"/>
  <c r="E122" i="59"/>
  <c r="D122" i="59"/>
  <c r="I121" i="59"/>
  <c r="H121" i="59"/>
  <c r="F121" i="59"/>
  <c r="E121" i="59"/>
  <c r="D121" i="59"/>
  <c r="I120" i="59"/>
  <c r="H120" i="59"/>
  <c r="F120" i="59"/>
  <c r="E120" i="59"/>
  <c r="D120" i="59"/>
  <c r="I119" i="59"/>
  <c r="H119" i="59"/>
  <c r="F119" i="59"/>
  <c r="E119" i="59"/>
  <c r="D119" i="59"/>
  <c r="I118" i="59"/>
  <c r="H118" i="59"/>
  <c r="F118" i="59"/>
  <c r="E118" i="59"/>
  <c r="D118" i="59"/>
  <c r="I117" i="59"/>
  <c r="H117" i="59"/>
  <c r="F117" i="59"/>
  <c r="E117" i="59"/>
  <c r="D117" i="59"/>
  <c r="I116" i="59"/>
  <c r="H116" i="59"/>
  <c r="F116" i="59"/>
  <c r="E116" i="59"/>
  <c r="D116" i="59"/>
  <c r="I115" i="59"/>
  <c r="H115" i="59"/>
  <c r="F115" i="59"/>
  <c r="E115" i="59"/>
  <c r="D115" i="59"/>
  <c r="I114" i="59"/>
  <c r="H114" i="59"/>
  <c r="F114" i="59"/>
  <c r="E114" i="59"/>
  <c r="D114" i="59"/>
  <c r="I113" i="59"/>
  <c r="H113" i="59"/>
  <c r="F113" i="59"/>
  <c r="E113" i="59"/>
  <c r="D113" i="59"/>
  <c r="I112" i="59"/>
  <c r="H112" i="59"/>
  <c r="F112" i="59"/>
  <c r="E112" i="59"/>
  <c r="D112" i="59"/>
  <c r="I111" i="59"/>
  <c r="H111" i="59"/>
  <c r="F111" i="59"/>
  <c r="E111" i="59"/>
  <c r="D111" i="59"/>
  <c r="I110" i="59"/>
  <c r="H110" i="59"/>
  <c r="F110" i="59"/>
  <c r="E110" i="59"/>
  <c r="D110" i="59"/>
  <c r="I109" i="59"/>
  <c r="H109" i="59"/>
  <c r="F109" i="59"/>
  <c r="E109" i="59"/>
  <c r="D109" i="59"/>
  <c r="I108" i="59"/>
  <c r="H108" i="59"/>
  <c r="F108" i="59"/>
  <c r="E108" i="59"/>
  <c r="D108" i="59"/>
  <c r="I107" i="59"/>
  <c r="H107" i="59"/>
  <c r="F107" i="59"/>
  <c r="E107" i="59"/>
  <c r="D107" i="59"/>
  <c r="I106" i="59"/>
  <c r="H106" i="59"/>
  <c r="F106" i="59"/>
  <c r="E106" i="59"/>
  <c r="D106" i="59"/>
  <c r="I105" i="59"/>
  <c r="H105" i="59"/>
  <c r="F105" i="59"/>
  <c r="E105" i="59"/>
  <c r="D105" i="59"/>
  <c r="I104" i="59"/>
  <c r="H104" i="59"/>
  <c r="F104" i="59"/>
  <c r="E104" i="59"/>
  <c r="D104" i="59"/>
  <c r="I103" i="59"/>
  <c r="H103" i="59"/>
  <c r="F103" i="59"/>
  <c r="E103" i="59"/>
  <c r="D103" i="59"/>
  <c r="I102" i="59"/>
  <c r="H102" i="59"/>
  <c r="F102" i="59"/>
  <c r="E102" i="59"/>
  <c r="D102" i="59"/>
  <c r="I101" i="59"/>
  <c r="H101" i="59"/>
  <c r="F101" i="59"/>
  <c r="E101" i="59"/>
  <c r="D101" i="59"/>
  <c r="I100" i="59"/>
  <c r="H100" i="59"/>
  <c r="F100" i="59"/>
  <c r="E100" i="59"/>
  <c r="D100" i="59"/>
  <c r="I99" i="59"/>
  <c r="H99" i="59"/>
  <c r="F99" i="59"/>
  <c r="E99" i="59"/>
  <c r="D99" i="59"/>
  <c r="I98" i="59"/>
  <c r="H98" i="59"/>
  <c r="F98" i="59"/>
  <c r="E98" i="59"/>
  <c r="D98" i="59"/>
  <c r="I97" i="59"/>
  <c r="H97" i="59"/>
  <c r="F97" i="59"/>
  <c r="E97" i="59"/>
  <c r="D97" i="59"/>
  <c r="I96" i="59"/>
  <c r="H96" i="59"/>
  <c r="F96" i="59"/>
  <c r="E96" i="59"/>
  <c r="D96" i="59"/>
  <c r="I95" i="59"/>
  <c r="H95" i="59"/>
  <c r="F95" i="59"/>
  <c r="E95" i="59"/>
  <c r="D95" i="59"/>
  <c r="I94" i="59"/>
  <c r="H94" i="59"/>
  <c r="F94" i="59"/>
  <c r="E94" i="59"/>
  <c r="D94" i="59"/>
  <c r="I93" i="59"/>
  <c r="H93" i="59"/>
  <c r="F93" i="59"/>
  <c r="E93" i="59"/>
  <c r="D93" i="59"/>
  <c r="I92" i="59"/>
  <c r="H92" i="59"/>
  <c r="F92" i="59"/>
  <c r="E92" i="59"/>
  <c r="D92" i="59"/>
  <c r="I91" i="59"/>
  <c r="H91" i="59"/>
  <c r="F91" i="59"/>
  <c r="E91" i="59"/>
  <c r="D91" i="59"/>
  <c r="I90" i="59"/>
  <c r="H90" i="59"/>
  <c r="F90" i="59"/>
  <c r="E90" i="59"/>
  <c r="D90" i="59"/>
  <c r="I89" i="59"/>
  <c r="H89" i="59"/>
  <c r="F89" i="59"/>
  <c r="E89" i="59"/>
  <c r="D89" i="59"/>
  <c r="I88" i="59"/>
  <c r="H88" i="59"/>
  <c r="F88" i="59"/>
  <c r="E88" i="59"/>
  <c r="D88" i="59"/>
  <c r="I87" i="59"/>
  <c r="H87" i="59"/>
  <c r="F87" i="59"/>
  <c r="E87" i="59"/>
  <c r="D87" i="59"/>
  <c r="I86" i="59"/>
  <c r="H86" i="59"/>
  <c r="F86" i="59"/>
  <c r="E86" i="59"/>
  <c r="D86" i="59"/>
  <c r="I85" i="59"/>
  <c r="H85" i="59"/>
  <c r="F85" i="59"/>
  <c r="E85" i="59"/>
  <c r="D85" i="59"/>
  <c r="I84" i="59"/>
  <c r="H84" i="59"/>
  <c r="F84" i="59"/>
  <c r="E84" i="59"/>
  <c r="D84" i="59"/>
  <c r="I83" i="59"/>
  <c r="H83" i="59"/>
  <c r="F83" i="59"/>
  <c r="E83" i="59"/>
  <c r="D83" i="59"/>
  <c r="I82" i="59"/>
  <c r="H82" i="59"/>
  <c r="F82" i="59"/>
  <c r="E82" i="59"/>
  <c r="D82" i="59"/>
  <c r="I81" i="59"/>
  <c r="H81" i="59"/>
  <c r="F81" i="59"/>
  <c r="E81" i="59"/>
  <c r="D81" i="59"/>
  <c r="I80" i="59"/>
  <c r="H80" i="59"/>
  <c r="F80" i="59"/>
  <c r="E80" i="59"/>
  <c r="D80" i="59"/>
  <c r="I79" i="59"/>
  <c r="H79" i="59"/>
  <c r="F79" i="59"/>
  <c r="E79" i="59"/>
  <c r="D79" i="59"/>
  <c r="I78" i="59"/>
  <c r="H78" i="59"/>
  <c r="F78" i="59"/>
  <c r="E78" i="59"/>
  <c r="D78" i="59"/>
  <c r="I77" i="59"/>
  <c r="H77" i="59"/>
  <c r="F77" i="59"/>
  <c r="E77" i="59"/>
  <c r="D77" i="59"/>
  <c r="I76" i="59"/>
  <c r="H76" i="59"/>
  <c r="F76" i="59"/>
  <c r="E76" i="59"/>
  <c r="D76" i="59"/>
  <c r="I75" i="59"/>
  <c r="H75" i="59"/>
  <c r="F75" i="59"/>
  <c r="E75" i="59"/>
  <c r="D75" i="59"/>
  <c r="I74" i="59"/>
  <c r="H74" i="59"/>
  <c r="F74" i="59"/>
  <c r="E74" i="59"/>
  <c r="D74" i="59"/>
  <c r="I73" i="59"/>
  <c r="H73" i="59"/>
  <c r="F73" i="59"/>
  <c r="E73" i="59"/>
  <c r="D73" i="59"/>
  <c r="I72" i="59"/>
  <c r="H72" i="59"/>
  <c r="F72" i="59"/>
  <c r="E72" i="59"/>
  <c r="D72" i="59"/>
  <c r="I71" i="59"/>
  <c r="H71" i="59"/>
  <c r="F71" i="59"/>
  <c r="E71" i="59"/>
  <c r="D71" i="59"/>
  <c r="I70" i="59"/>
  <c r="H70" i="59"/>
  <c r="F70" i="59"/>
  <c r="E70" i="59"/>
  <c r="D70" i="59"/>
  <c r="I69" i="59"/>
  <c r="H69" i="59"/>
  <c r="F69" i="59"/>
  <c r="E69" i="59"/>
  <c r="D69" i="59"/>
  <c r="I68" i="59"/>
  <c r="H68" i="59"/>
  <c r="F68" i="59"/>
  <c r="E68" i="59"/>
  <c r="D68" i="59"/>
  <c r="I67" i="59"/>
  <c r="H67" i="59"/>
  <c r="F67" i="59"/>
  <c r="E67" i="59"/>
  <c r="D67" i="59"/>
  <c r="I66" i="59"/>
  <c r="H66" i="59"/>
  <c r="F66" i="59"/>
  <c r="E66" i="59"/>
  <c r="D66" i="59"/>
  <c r="I65" i="59"/>
  <c r="H65" i="59"/>
  <c r="F65" i="59"/>
  <c r="E65" i="59"/>
  <c r="D65" i="59"/>
  <c r="I64" i="59"/>
  <c r="H64" i="59"/>
  <c r="F64" i="59"/>
  <c r="E64" i="59"/>
  <c r="D64" i="59"/>
  <c r="I63" i="59"/>
  <c r="H63" i="59"/>
  <c r="F63" i="59"/>
  <c r="E63" i="59"/>
  <c r="D63" i="59"/>
  <c r="I62" i="59"/>
  <c r="H62" i="59"/>
  <c r="F62" i="59"/>
  <c r="E62" i="59"/>
  <c r="D62" i="59"/>
  <c r="I61" i="59"/>
  <c r="H61" i="59"/>
  <c r="F61" i="59"/>
  <c r="E61" i="59"/>
  <c r="D61" i="59"/>
  <c r="I60" i="59"/>
  <c r="H60" i="59"/>
  <c r="F60" i="59"/>
  <c r="E60" i="59"/>
  <c r="D60" i="59"/>
  <c r="I59" i="59"/>
  <c r="H59" i="59"/>
  <c r="F59" i="59"/>
  <c r="E59" i="59"/>
  <c r="D59" i="59"/>
  <c r="I58" i="59"/>
  <c r="H58" i="59"/>
  <c r="F58" i="59"/>
  <c r="E58" i="59"/>
  <c r="D58" i="59"/>
  <c r="I57" i="59"/>
  <c r="H57" i="59"/>
  <c r="F57" i="59"/>
  <c r="E57" i="59"/>
  <c r="D57" i="59"/>
  <c r="I56" i="59"/>
  <c r="H56" i="59"/>
  <c r="F56" i="59"/>
  <c r="E56" i="59"/>
  <c r="D56" i="59"/>
  <c r="I55" i="59"/>
  <c r="H55" i="59"/>
  <c r="F55" i="59"/>
  <c r="E55" i="59"/>
  <c r="D55" i="59"/>
  <c r="I54" i="59"/>
  <c r="H54" i="59"/>
  <c r="F54" i="59"/>
  <c r="E54" i="59"/>
  <c r="D54" i="59"/>
  <c r="I53" i="59"/>
  <c r="H53" i="59"/>
  <c r="F53" i="59"/>
  <c r="E53" i="59"/>
  <c r="D53" i="59"/>
  <c r="I52" i="59"/>
  <c r="H52" i="59"/>
  <c r="F52" i="59"/>
  <c r="E52" i="59"/>
  <c r="D52" i="59"/>
  <c r="I51" i="59"/>
  <c r="H51" i="59"/>
  <c r="F51" i="59"/>
  <c r="E51" i="59"/>
  <c r="D51" i="59"/>
  <c r="I50" i="59"/>
  <c r="H50" i="59"/>
  <c r="F50" i="59"/>
  <c r="E50" i="59"/>
  <c r="D50" i="59"/>
  <c r="I49" i="59"/>
  <c r="H49" i="59"/>
  <c r="F49" i="59"/>
  <c r="E49" i="59"/>
  <c r="D49" i="59"/>
  <c r="I48" i="59"/>
  <c r="H48" i="59"/>
  <c r="F48" i="59"/>
  <c r="E48" i="59"/>
  <c r="D48" i="59"/>
  <c r="I47" i="59"/>
  <c r="H47" i="59"/>
  <c r="F47" i="59"/>
  <c r="E47" i="59"/>
  <c r="D47" i="59"/>
  <c r="I46" i="59"/>
  <c r="H46" i="59"/>
  <c r="F46" i="59"/>
  <c r="E46" i="59"/>
  <c r="D46" i="59"/>
  <c r="I45" i="59"/>
  <c r="H45" i="59"/>
  <c r="F45" i="59"/>
  <c r="E45" i="59"/>
  <c r="D45" i="59"/>
  <c r="I44" i="59"/>
  <c r="H44" i="59"/>
  <c r="F44" i="59"/>
  <c r="E44" i="59"/>
  <c r="D44" i="59"/>
  <c r="I43" i="59"/>
  <c r="H43" i="59"/>
  <c r="F43" i="59"/>
  <c r="E43" i="59"/>
  <c r="D43" i="59"/>
  <c r="I42" i="59"/>
  <c r="H42" i="59"/>
  <c r="F42" i="59"/>
  <c r="E42" i="59"/>
  <c r="D42" i="59"/>
  <c r="I41" i="59"/>
  <c r="H41" i="59"/>
  <c r="F41" i="59"/>
  <c r="E41" i="59"/>
  <c r="D41" i="59"/>
  <c r="I40" i="59"/>
  <c r="H40" i="59"/>
  <c r="F40" i="59"/>
  <c r="E40" i="59"/>
  <c r="D40" i="59"/>
  <c r="I39" i="59"/>
  <c r="H39" i="59"/>
  <c r="F39" i="59"/>
  <c r="E39" i="59"/>
  <c r="D39" i="59"/>
  <c r="I38" i="59"/>
  <c r="H38" i="59"/>
  <c r="F38" i="59"/>
  <c r="E38" i="59"/>
  <c r="D38" i="59"/>
  <c r="I37" i="59"/>
  <c r="H37" i="59"/>
  <c r="F37" i="59"/>
  <c r="E37" i="59"/>
  <c r="D37" i="59"/>
  <c r="I36" i="59"/>
  <c r="H36" i="59"/>
  <c r="F36" i="59"/>
  <c r="E36" i="59"/>
  <c r="D36" i="59"/>
  <c r="I35" i="59"/>
  <c r="H35" i="59"/>
  <c r="F35" i="59"/>
  <c r="E35" i="59"/>
  <c r="D35" i="59"/>
  <c r="I34" i="59"/>
  <c r="H34" i="59"/>
  <c r="F34" i="59"/>
  <c r="E34" i="59"/>
  <c r="D34" i="59"/>
  <c r="I33" i="59"/>
  <c r="H33" i="59"/>
  <c r="F33" i="59"/>
  <c r="E33" i="59"/>
  <c r="D33" i="59"/>
  <c r="I32" i="59"/>
  <c r="H32" i="59"/>
  <c r="F32" i="59"/>
  <c r="E32" i="59"/>
  <c r="D32" i="59"/>
  <c r="I31" i="59"/>
  <c r="H31" i="59"/>
  <c r="F31" i="59"/>
  <c r="E31" i="59"/>
  <c r="D31" i="59"/>
  <c r="I30" i="59"/>
  <c r="H30" i="59"/>
  <c r="F30" i="59"/>
  <c r="E30" i="59"/>
  <c r="D30" i="59"/>
  <c r="I29" i="59"/>
  <c r="H29" i="59"/>
  <c r="F29" i="59"/>
  <c r="E29" i="59"/>
  <c r="D29" i="59"/>
  <c r="I28" i="59"/>
  <c r="H28" i="59"/>
  <c r="F28" i="59"/>
  <c r="E28" i="59"/>
  <c r="D28" i="59"/>
  <c r="I27" i="59"/>
  <c r="H27" i="59"/>
  <c r="F27" i="59"/>
  <c r="E27" i="59"/>
  <c r="D27" i="59"/>
  <c r="I26" i="59"/>
  <c r="H26" i="59"/>
  <c r="F26" i="59"/>
  <c r="E26" i="59"/>
  <c r="D26" i="59"/>
  <c r="I25" i="59"/>
  <c r="F25" i="59"/>
  <c r="E25" i="59"/>
  <c r="D25" i="59"/>
  <c r="I24" i="59"/>
  <c r="H24" i="59"/>
  <c r="F24" i="59"/>
  <c r="E24" i="59"/>
  <c r="D24" i="59"/>
  <c r="I23" i="59"/>
  <c r="H23" i="59"/>
  <c r="F23" i="59"/>
  <c r="E23" i="59"/>
  <c r="D23" i="59"/>
  <c r="I22" i="59"/>
  <c r="H22" i="59"/>
  <c r="F22" i="59"/>
  <c r="E22" i="59"/>
  <c r="D22" i="59"/>
  <c r="I21" i="59"/>
  <c r="H21" i="59"/>
  <c r="F21" i="59"/>
  <c r="E21" i="59"/>
  <c r="D21" i="59"/>
  <c r="I20" i="59"/>
  <c r="H20" i="59"/>
  <c r="F20" i="59"/>
  <c r="E20" i="59"/>
  <c r="D20" i="59"/>
  <c r="I19" i="59"/>
  <c r="H19" i="59"/>
  <c r="F19" i="59"/>
  <c r="E19" i="59"/>
  <c r="D19" i="59"/>
  <c r="I18" i="59"/>
  <c r="H18" i="59"/>
  <c r="F18" i="59"/>
  <c r="E18" i="59"/>
  <c r="D18" i="59"/>
  <c r="I17" i="59"/>
  <c r="H17" i="59"/>
  <c r="F17" i="59"/>
  <c r="E17" i="59"/>
  <c r="D17" i="59"/>
  <c r="I16" i="59"/>
  <c r="H16" i="59"/>
  <c r="F16" i="59"/>
  <c r="E16" i="59"/>
  <c r="D16" i="59"/>
  <c r="I15" i="59"/>
  <c r="H15" i="59"/>
  <c r="F15" i="59"/>
  <c r="E15" i="59"/>
  <c r="D15" i="59"/>
  <c r="I14" i="59"/>
  <c r="H14" i="59"/>
  <c r="F14" i="59"/>
  <c r="E14" i="59"/>
  <c r="D14" i="59"/>
  <c r="I13" i="59"/>
  <c r="H13" i="59"/>
  <c r="F13" i="59"/>
  <c r="E13" i="59"/>
  <c r="D13" i="59"/>
  <c r="I12" i="59"/>
  <c r="H12" i="59"/>
  <c r="F12" i="59"/>
  <c r="E12" i="59"/>
  <c r="D12" i="59"/>
  <c r="I11" i="59"/>
  <c r="H11" i="59"/>
  <c r="F11" i="59"/>
  <c r="E11" i="59"/>
  <c r="D11" i="59"/>
  <c r="I10" i="59"/>
  <c r="H10" i="59"/>
  <c r="F10" i="59"/>
  <c r="E10" i="59"/>
  <c r="D10" i="59"/>
  <c r="I9" i="59"/>
  <c r="H9" i="59"/>
  <c r="F9" i="59"/>
  <c r="E9" i="59"/>
  <c r="D9" i="59"/>
  <c r="I8" i="59"/>
  <c r="H8" i="59"/>
  <c r="F8" i="59"/>
  <c r="E8" i="59"/>
  <c r="D8" i="59"/>
  <c r="I7" i="59"/>
  <c r="H7" i="59"/>
  <c r="F7" i="59"/>
  <c r="E7" i="59"/>
  <c r="D7" i="59"/>
  <c r="I6" i="59"/>
  <c r="H6" i="59"/>
  <c r="F6" i="59"/>
  <c r="E6" i="59"/>
  <c r="D6" i="59"/>
  <c r="I5" i="59"/>
  <c r="H5" i="59"/>
  <c r="F5" i="59"/>
  <c r="E5" i="59"/>
  <c r="D5" i="59"/>
  <c r="I4" i="59"/>
  <c r="H4" i="59"/>
  <c r="F4" i="59"/>
  <c r="E4" i="59"/>
  <c r="D4" i="59"/>
  <c r="I3" i="59"/>
  <c r="H3" i="59"/>
  <c r="F3" i="59"/>
  <c r="E3" i="59"/>
  <c r="D3" i="59"/>
  <c r="I2" i="59"/>
  <c r="H2" i="59"/>
  <c r="F2" i="59"/>
  <c r="E2" i="59"/>
  <c r="D2" i="59"/>
  <c r="I202" i="58"/>
  <c r="F202" i="58"/>
  <c r="I201" i="58"/>
  <c r="F201" i="58"/>
  <c r="I200" i="58"/>
  <c r="H200" i="58"/>
  <c r="F200" i="58"/>
  <c r="E200" i="58"/>
  <c r="D200" i="58"/>
  <c r="I199" i="58"/>
  <c r="H199" i="58"/>
  <c r="F199" i="58"/>
  <c r="E199" i="58"/>
  <c r="D199" i="58"/>
  <c r="I198" i="58"/>
  <c r="H198" i="58"/>
  <c r="F198" i="58"/>
  <c r="E198" i="58"/>
  <c r="D198" i="58"/>
  <c r="I197" i="58"/>
  <c r="H197" i="58"/>
  <c r="F197" i="58"/>
  <c r="E197" i="58"/>
  <c r="D197" i="58"/>
  <c r="I196" i="58"/>
  <c r="H196" i="58"/>
  <c r="F196" i="58"/>
  <c r="E196" i="58"/>
  <c r="D196" i="58"/>
  <c r="I195" i="58"/>
  <c r="H195" i="58"/>
  <c r="F195" i="58"/>
  <c r="E195" i="58"/>
  <c r="D195" i="58"/>
  <c r="I194" i="58"/>
  <c r="H194" i="58"/>
  <c r="F194" i="58"/>
  <c r="E194" i="58"/>
  <c r="D194" i="58"/>
  <c r="I193" i="58"/>
  <c r="H193" i="58"/>
  <c r="F193" i="58"/>
  <c r="E193" i="58"/>
  <c r="D193" i="58"/>
  <c r="I192" i="58"/>
  <c r="H192" i="58"/>
  <c r="F192" i="58"/>
  <c r="E192" i="58"/>
  <c r="D192" i="58"/>
  <c r="I191" i="58"/>
  <c r="H191" i="58"/>
  <c r="F191" i="58"/>
  <c r="E191" i="58"/>
  <c r="D191" i="58"/>
  <c r="I190" i="58"/>
  <c r="H190" i="58"/>
  <c r="F190" i="58"/>
  <c r="E190" i="58"/>
  <c r="D190" i="58"/>
  <c r="I189" i="58"/>
  <c r="H189" i="58"/>
  <c r="F189" i="58"/>
  <c r="E189" i="58"/>
  <c r="D189" i="58"/>
  <c r="I188" i="58"/>
  <c r="H188" i="58"/>
  <c r="F188" i="58"/>
  <c r="E188" i="58"/>
  <c r="D188" i="58"/>
  <c r="I187" i="58"/>
  <c r="H187" i="58"/>
  <c r="F187" i="58"/>
  <c r="E187" i="58"/>
  <c r="D187" i="58"/>
  <c r="I186" i="58"/>
  <c r="H186" i="58"/>
  <c r="F186" i="58"/>
  <c r="E186" i="58"/>
  <c r="D186" i="58"/>
  <c r="I185" i="58"/>
  <c r="H185" i="58"/>
  <c r="F185" i="58"/>
  <c r="E185" i="58"/>
  <c r="D185" i="58"/>
  <c r="I184" i="58"/>
  <c r="H184" i="58"/>
  <c r="F184" i="58"/>
  <c r="E184" i="58"/>
  <c r="D184" i="58"/>
  <c r="I183" i="58"/>
  <c r="H183" i="58"/>
  <c r="F183" i="58"/>
  <c r="E183" i="58"/>
  <c r="D183" i="58"/>
  <c r="I182" i="58"/>
  <c r="H182" i="58"/>
  <c r="F182" i="58"/>
  <c r="E182" i="58"/>
  <c r="D182" i="58"/>
  <c r="I181" i="58"/>
  <c r="H181" i="58"/>
  <c r="F181" i="58"/>
  <c r="E181" i="58"/>
  <c r="D181" i="58"/>
  <c r="I180" i="58"/>
  <c r="H180" i="58"/>
  <c r="F180" i="58"/>
  <c r="E180" i="58"/>
  <c r="D180" i="58"/>
  <c r="I179" i="58"/>
  <c r="H179" i="58"/>
  <c r="F179" i="58"/>
  <c r="E179" i="58"/>
  <c r="D179" i="58"/>
  <c r="I178" i="58"/>
  <c r="H178" i="58"/>
  <c r="F178" i="58"/>
  <c r="E178" i="58"/>
  <c r="D178" i="58"/>
  <c r="I177" i="58"/>
  <c r="H177" i="58"/>
  <c r="F177" i="58"/>
  <c r="E177" i="58"/>
  <c r="D177" i="58"/>
  <c r="I176" i="58"/>
  <c r="H176" i="58"/>
  <c r="F176" i="58"/>
  <c r="E176" i="58"/>
  <c r="D176" i="58"/>
  <c r="I175" i="58"/>
  <c r="H175" i="58"/>
  <c r="F175" i="58"/>
  <c r="E175" i="58"/>
  <c r="D175" i="58"/>
  <c r="I174" i="58"/>
  <c r="H174" i="58"/>
  <c r="F174" i="58"/>
  <c r="E174" i="58"/>
  <c r="D174" i="58"/>
  <c r="I173" i="58"/>
  <c r="H173" i="58"/>
  <c r="F173" i="58"/>
  <c r="E173" i="58"/>
  <c r="D173" i="58"/>
  <c r="I172" i="58"/>
  <c r="H172" i="58"/>
  <c r="F172" i="58"/>
  <c r="E172" i="58"/>
  <c r="D172" i="58"/>
  <c r="I171" i="58"/>
  <c r="H171" i="58"/>
  <c r="F171" i="58"/>
  <c r="E171" i="58"/>
  <c r="D171" i="58"/>
  <c r="I170" i="58"/>
  <c r="H170" i="58"/>
  <c r="F170" i="58"/>
  <c r="E170" i="58"/>
  <c r="D170" i="58"/>
  <c r="I169" i="58"/>
  <c r="H169" i="58"/>
  <c r="F169" i="58"/>
  <c r="E169" i="58"/>
  <c r="D169" i="58"/>
  <c r="I168" i="58"/>
  <c r="H168" i="58"/>
  <c r="F168" i="58"/>
  <c r="E168" i="58"/>
  <c r="D168" i="58"/>
  <c r="I167" i="58"/>
  <c r="H167" i="58"/>
  <c r="F167" i="58"/>
  <c r="E167" i="58"/>
  <c r="D167" i="58"/>
  <c r="I166" i="58"/>
  <c r="H166" i="58"/>
  <c r="F166" i="58"/>
  <c r="E166" i="58"/>
  <c r="D166" i="58"/>
  <c r="I165" i="58"/>
  <c r="H165" i="58"/>
  <c r="F165" i="58"/>
  <c r="E165" i="58"/>
  <c r="D165" i="58"/>
  <c r="I164" i="58"/>
  <c r="H164" i="58"/>
  <c r="F164" i="58"/>
  <c r="E164" i="58"/>
  <c r="D164" i="58"/>
  <c r="I163" i="58"/>
  <c r="H163" i="58"/>
  <c r="F163" i="58"/>
  <c r="E163" i="58"/>
  <c r="D163" i="58"/>
  <c r="I162" i="58"/>
  <c r="H162" i="58"/>
  <c r="F162" i="58"/>
  <c r="E162" i="58"/>
  <c r="D162" i="58"/>
  <c r="I161" i="58"/>
  <c r="H161" i="58"/>
  <c r="F161" i="58"/>
  <c r="E161" i="58"/>
  <c r="D161" i="58"/>
  <c r="I160" i="58"/>
  <c r="H160" i="58"/>
  <c r="F160" i="58"/>
  <c r="E160" i="58"/>
  <c r="D160" i="58"/>
  <c r="I159" i="58"/>
  <c r="H159" i="58"/>
  <c r="F159" i="58"/>
  <c r="E159" i="58"/>
  <c r="D159" i="58"/>
  <c r="I158" i="58"/>
  <c r="H158" i="58"/>
  <c r="F158" i="58"/>
  <c r="E158" i="58"/>
  <c r="D158" i="58"/>
  <c r="I157" i="58"/>
  <c r="H157" i="58"/>
  <c r="F157" i="58"/>
  <c r="E157" i="58"/>
  <c r="D157" i="58"/>
  <c r="I156" i="58"/>
  <c r="H156" i="58"/>
  <c r="F156" i="58"/>
  <c r="E156" i="58"/>
  <c r="D156" i="58"/>
  <c r="I155" i="58"/>
  <c r="H155" i="58"/>
  <c r="F155" i="58"/>
  <c r="E155" i="58"/>
  <c r="D155" i="58"/>
  <c r="I154" i="58"/>
  <c r="H154" i="58"/>
  <c r="F154" i="58"/>
  <c r="E154" i="58"/>
  <c r="D154" i="58"/>
  <c r="I153" i="58"/>
  <c r="H153" i="58"/>
  <c r="F153" i="58"/>
  <c r="E153" i="58"/>
  <c r="D153" i="58"/>
  <c r="I152" i="58"/>
  <c r="H152" i="58"/>
  <c r="F152" i="58"/>
  <c r="E152" i="58"/>
  <c r="D152" i="58"/>
  <c r="I151" i="58"/>
  <c r="H151" i="58"/>
  <c r="F151" i="58"/>
  <c r="E151" i="58"/>
  <c r="D151" i="58"/>
  <c r="I150" i="58"/>
  <c r="H150" i="58"/>
  <c r="F150" i="58"/>
  <c r="E150" i="58"/>
  <c r="D150" i="58"/>
  <c r="I149" i="58"/>
  <c r="H149" i="58"/>
  <c r="F149" i="58"/>
  <c r="E149" i="58"/>
  <c r="D149" i="58"/>
  <c r="I148" i="58"/>
  <c r="H148" i="58"/>
  <c r="F148" i="58"/>
  <c r="E148" i="58"/>
  <c r="D148" i="58"/>
  <c r="I147" i="58"/>
  <c r="H147" i="58"/>
  <c r="F147" i="58"/>
  <c r="E147" i="58"/>
  <c r="D147" i="58"/>
  <c r="I146" i="58"/>
  <c r="H146" i="58"/>
  <c r="F146" i="58"/>
  <c r="E146" i="58"/>
  <c r="D146" i="58"/>
  <c r="I145" i="58"/>
  <c r="H145" i="58"/>
  <c r="F145" i="58"/>
  <c r="E145" i="58"/>
  <c r="D145" i="58"/>
  <c r="I144" i="58"/>
  <c r="H144" i="58"/>
  <c r="F144" i="58"/>
  <c r="E144" i="58"/>
  <c r="D144" i="58"/>
  <c r="I143" i="58"/>
  <c r="H143" i="58"/>
  <c r="F143" i="58"/>
  <c r="E143" i="58"/>
  <c r="D143" i="58"/>
  <c r="I142" i="58"/>
  <c r="H142" i="58"/>
  <c r="F142" i="58"/>
  <c r="E142" i="58"/>
  <c r="D142" i="58"/>
  <c r="I141" i="58"/>
  <c r="H141" i="58"/>
  <c r="F141" i="58"/>
  <c r="E141" i="58"/>
  <c r="D141" i="58"/>
  <c r="I140" i="58"/>
  <c r="H140" i="58"/>
  <c r="F140" i="58"/>
  <c r="E140" i="58"/>
  <c r="D140" i="58"/>
  <c r="I139" i="58"/>
  <c r="H139" i="58"/>
  <c r="F139" i="58"/>
  <c r="E139" i="58"/>
  <c r="D139" i="58"/>
  <c r="I138" i="58"/>
  <c r="H138" i="58"/>
  <c r="F138" i="58"/>
  <c r="E138" i="58"/>
  <c r="D138" i="58"/>
  <c r="I137" i="58"/>
  <c r="H137" i="58"/>
  <c r="F137" i="58"/>
  <c r="E137" i="58"/>
  <c r="D137" i="58"/>
  <c r="I136" i="58"/>
  <c r="H136" i="58"/>
  <c r="F136" i="58"/>
  <c r="E136" i="58"/>
  <c r="D136" i="58"/>
  <c r="I135" i="58"/>
  <c r="H135" i="58"/>
  <c r="F135" i="58"/>
  <c r="E135" i="58"/>
  <c r="D135" i="58"/>
  <c r="I134" i="58"/>
  <c r="H134" i="58"/>
  <c r="F134" i="58"/>
  <c r="E134" i="58"/>
  <c r="D134" i="58"/>
  <c r="I133" i="58"/>
  <c r="H133" i="58"/>
  <c r="F133" i="58"/>
  <c r="E133" i="58"/>
  <c r="D133" i="58"/>
  <c r="I132" i="58"/>
  <c r="H132" i="58"/>
  <c r="F132" i="58"/>
  <c r="E132" i="58"/>
  <c r="D132" i="58"/>
  <c r="I131" i="58"/>
  <c r="H131" i="58"/>
  <c r="F131" i="58"/>
  <c r="E131" i="58"/>
  <c r="D131" i="58"/>
  <c r="I130" i="58"/>
  <c r="H130" i="58"/>
  <c r="F130" i="58"/>
  <c r="E130" i="58"/>
  <c r="D130" i="58"/>
  <c r="I129" i="58"/>
  <c r="H129" i="58"/>
  <c r="F129" i="58"/>
  <c r="E129" i="58"/>
  <c r="D129" i="58"/>
  <c r="I128" i="58"/>
  <c r="H128" i="58"/>
  <c r="F128" i="58"/>
  <c r="E128" i="58"/>
  <c r="D128" i="58"/>
  <c r="I127" i="58"/>
  <c r="H127" i="58"/>
  <c r="F127" i="58"/>
  <c r="E127" i="58"/>
  <c r="D127" i="58"/>
  <c r="I126" i="58"/>
  <c r="H126" i="58"/>
  <c r="F126" i="58"/>
  <c r="E126" i="58"/>
  <c r="D126" i="58"/>
  <c r="I125" i="58"/>
  <c r="H125" i="58"/>
  <c r="F125" i="58"/>
  <c r="E125" i="58"/>
  <c r="D125" i="58"/>
  <c r="I124" i="58"/>
  <c r="H124" i="58"/>
  <c r="F124" i="58"/>
  <c r="E124" i="58"/>
  <c r="D124" i="58"/>
  <c r="I123" i="58"/>
  <c r="H123" i="58"/>
  <c r="F123" i="58"/>
  <c r="E123" i="58"/>
  <c r="D123" i="58"/>
  <c r="I122" i="58"/>
  <c r="H122" i="58"/>
  <c r="F122" i="58"/>
  <c r="E122" i="58"/>
  <c r="D122" i="58"/>
  <c r="I121" i="58"/>
  <c r="H121" i="58"/>
  <c r="F121" i="58"/>
  <c r="E121" i="58"/>
  <c r="D121" i="58"/>
  <c r="I120" i="58"/>
  <c r="H120" i="58"/>
  <c r="F120" i="58"/>
  <c r="E120" i="58"/>
  <c r="D120" i="58"/>
  <c r="I119" i="58"/>
  <c r="H119" i="58"/>
  <c r="F119" i="58"/>
  <c r="E119" i="58"/>
  <c r="D119" i="58"/>
  <c r="I118" i="58"/>
  <c r="H118" i="58"/>
  <c r="F118" i="58"/>
  <c r="E118" i="58"/>
  <c r="D118" i="58"/>
  <c r="I117" i="58"/>
  <c r="H117" i="58"/>
  <c r="F117" i="58"/>
  <c r="E117" i="58"/>
  <c r="D117" i="58"/>
  <c r="I116" i="58"/>
  <c r="H116" i="58"/>
  <c r="F116" i="58"/>
  <c r="E116" i="58"/>
  <c r="D116" i="58"/>
  <c r="I115" i="58"/>
  <c r="H115" i="58"/>
  <c r="F115" i="58"/>
  <c r="E115" i="58"/>
  <c r="D115" i="58"/>
  <c r="I114" i="58"/>
  <c r="H114" i="58"/>
  <c r="F114" i="58"/>
  <c r="E114" i="58"/>
  <c r="D114" i="58"/>
  <c r="I113" i="58"/>
  <c r="H113" i="58"/>
  <c r="F113" i="58"/>
  <c r="E113" i="58"/>
  <c r="D113" i="58"/>
  <c r="I112" i="58"/>
  <c r="H112" i="58"/>
  <c r="F112" i="58"/>
  <c r="E112" i="58"/>
  <c r="D112" i="58"/>
  <c r="I111" i="58"/>
  <c r="H111" i="58"/>
  <c r="F111" i="58"/>
  <c r="E111" i="58"/>
  <c r="D111" i="58"/>
  <c r="I110" i="58"/>
  <c r="H110" i="58"/>
  <c r="F110" i="58"/>
  <c r="E110" i="58"/>
  <c r="D110" i="58"/>
  <c r="I109" i="58"/>
  <c r="H109" i="58"/>
  <c r="F109" i="58"/>
  <c r="E109" i="58"/>
  <c r="D109" i="58"/>
  <c r="I108" i="58"/>
  <c r="H108" i="58"/>
  <c r="F108" i="58"/>
  <c r="E108" i="58"/>
  <c r="D108" i="58"/>
  <c r="I107" i="58"/>
  <c r="H107" i="58"/>
  <c r="F107" i="58"/>
  <c r="E107" i="58"/>
  <c r="D107" i="58"/>
  <c r="I106" i="58"/>
  <c r="H106" i="58"/>
  <c r="F106" i="58"/>
  <c r="E106" i="58"/>
  <c r="D106" i="58"/>
  <c r="I105" i="58"/>
  <c r="H105" i="58"/>
  <c r="F105" i="58"/>
  <c r="E105" i="58"/>
  <c r="D105" i="58"/>
  <c r="I104" i="58"/>
  <c r="H104" i="58"/>
  <c r="F104" i="58"/>
  <c r="E104" i="58"/>
  <c r="D104" i="58"/>
  <c r="I103" i="58"/>
  <c r="H103" i="58"/>
  <c r="F103" i="58"/>
  <c r="E103" i="58"/>
  <c r="D103" i="58"/>
  <c r="I102" i="58"/>
  <c r="H102" i="58"/>
  <c r="F102" i="58"/>
  <c r="E102" i="58"/>
  <c r="D102" i="58"/>
  <c r="I101" i="58"/>
  <c r="H101" i="58"/>
  <c r="F101" i="58"/>
  <c r="E101" i="58"/>
  <c r="D101" i="58"/>
  <c r="I100" i="58"/>
  <c r="H100" i="58"/>
  <c r="F100" i="58"/>
  <c r="E100" i="58"/>
  <c r="D100" i="58"/>
  <c r="I99" i="58"/>
  <c r="H99" i="58"/>
  <c r="F99" i="58"/>
  <c r="E99" i="58"/>
  <c r="D99" i="58"/>
  <c r="I98" i="58"/>
  <c r="H98" i="58"/>
  <c r="F98" i="58"/>
  <c r="E98" i="58"/>
  <c r="D98" i="58"/>
  <c r="I97" i="58"/>
  <c r="H97" i="58"/>
  <c r="F97" i="58"/>
  <c r="E97" i="58"/>
  <c r="D97" i="58"/>
  <c r="I96" i="58"/>
  <c r="H96" i="58"/>
  <c r="F96" i="58"/>
  <c r="E96" i="58"/>
  <c r="D96" i="58"/>
  <c r="I95" i="58"/>
  <c r="H95" i="58"/>
  <c r="F95" i="58"/>
  <c r="E95" i="58"/>
  <c r="D95" i="58"/>
  <c r="I94" i="58"/>
  <c r="H94" i="58"/>
  <c r="F94" i="58"/>
  <c r="E94" i="58"/>
  <c r="D94" i="58"/>
  <c r="I93" i="58"/>
  <c r="H93" i="58"/>
  <c r="F93" i="58"/>
  <c r="E93" i="58"/>
  <c r="D93" i="58"/>
  <c r="I92" i="58"/>
  <c r="H92" i="58"/>
  <c r="F92" i="58"/>
  <c r="E92" i="58"/>
  <c r="D92" i="58"/>
  <c r="I91" i="58"/>
  <c r="H91" i="58"/>
  <c r="F91" i="58"/>
  <c r="E91" i="58"/>
  <c r="D91" i="58"/>
  <c r="I90" i="58"/>
  <c r="H90" i="58"/>
  <c r="F90" i="58"/>
  <c r="E90" i="58"/>
  <c r="D90" i="58"/>
  <c r="I89" i="58"/>
  <c r="H89" i="58"/>
  <c r="F89" i="58"/>
  <c r="E89" i="58"/>
  <c r="D89" i="58"/>
  <c r="I88" i="58"/>
  <c r="H88" i="58"/>
  <c r="F88" i="58"/>
  <c r="E88" i="58"/>
  <c r="D88" i="58"/>
  <c r="I87" i="58"/>
  <c r="H87" i="58"/>
  <c r="F87" i="58"/>
  <c r="E87" i="58"/>
  <c r="D87" i="58"/>
  <c r="I86" i="58"/>
  <c r="H86" i="58"/>
  <c r="F86" i="58"/>
  <c r="E86" i="58"/>
  <c r="D86" i="58"/>
  <c r="I85" i="58"/>
  <c r="H85" i="58"/>
  <c r="F85" i="58"/>
  <c r="E85" i="58"/>
  <c r="D85" i="58"/>
  <c r="I84" i="58"/>
  <c r="H84" i="58"/>
  <c r="F84" i="58"/>
  <c r="E84" i="58"/>
  <c r="D84" i="58"/>
  <c r="I83" i="58"/>
  <c r="H83" i="58"/>
  <c r="F83" i="58"/>
  <c r="E83" i="58"/>
  <c r="D83" i="58"/>
  <c r="I82" i="58"/>
  <c r="H82" i="58"/>
  <c r="F82" i="58"/>
  <c r="E82" i="58"/>
  <c r="D82" i="58"/>
  <c r="I81" i="58"/>
  <c r="H81" i="58"/>
  <c r="F81" i="58"/>
  <c r="E81" i="58"/>
  <c r="D81" i="58"/>
  <c r="I80" i="58"/>
  <c r="H80" i="58"/>
  <c r="F80" i="58"/>
  <c r="E80" i="58"/>
  <c r="D80" i="58"/>
  <c r="I79" i="58"/>
  <c r="H79" i="58"/>
  <c r="F79" i="58"/>
  <c r="E79" i="58"/>
  <c r="D79" i="58"/>
  <c r="I78" i="58"/>
  <c r="H78" i="58"/>
  <c r="F78" i="58"/>
  <c r="E78" i="58"/>
  <c r="D78" i="58"/>
  <c r="I77" i="58"/>
  <c r="H77" i="58"/>
  <c r="F77" i="58"/>
  <c r="E77" i="58"/>
  <c r="D77" i="58"/>
  <c r="I76" i="58"/>
  <c r="H76" i="58"/>
  <c r="F76" i="58"/>
  <c r="E76" i="58"/>
  <c r="D76" i="58"/>
  <c r="I75" i="58"/>
  <c r="H75" i="58"/>
  <c r="F75" i="58"/>
  <c r="E75" i="58"/>
  <c r="D75" i="58"/>
  <c r="I74" i="58"/>
  <c r="H74" i="58"/>
  <c r="F74" i="58"/>
  <c r="E74" i="58"/>
  <c r="D74" i="58"/>
  <c r="I73" i="58"/>
  <c r="H73" i="58"/>
  <c r="F73" i="58"/>
  <c r="E73" i="58"/>
  <c r="D73" i="58"/>
  <c r="I72" i="58"/>
  <c r="H72" i="58"/>
  <c r="F72" i="58"/>
  <c r="E72" i="58"/>
  <c r="D72" i="58"/>
  <c r="I71" i="58"/>
  <c r="H71" i="58"/>
  <c r="F71" i="58"/>
  <c r="E71" i="58"/>
  <c r="D71" i="58"/>
  <c r="I70" i="58"/>
  <c r="H70" i="58"/>
  <c r="F70" i="58"/>
  <c r="E70" i="58"/>
  <c r="D70" i="58"/>
  <c r="I69" i="58"/>
  <c r="H69" i="58"/>
  <c r="F69" i="58"/>
  <c r="E69" i="58"/>
  <c r="D69" i="58"/>
  <c r="I68" i="58"/>
  <c r="H68" i="58"/>
  <c r="F68" i="58"/>
  <c r="E68" i="58"/>
  <c r="D68" i="58"/>
  <c r="I67" i="58"/>
  <c r="H67" i="58"/>
  <c r="F67" i="58"/>
  <c r="E67" i="58"/>
  <c r="D67" i="58"/>
  <c r="I66" i="58"/>
  <c r="H66" i="58"/>
  <c r="F66" i="58"/>
  <c r="E66" i="58"/>
  <c r="D66" i="58"/>
  <c r="I65" i="58"/>
  <c r="H65" i="58"/>
  <c r="F65" i="58"/>
  <c r="E65" i="58"/>
  <c r="D65" i="58"/>
  <c r="I64" i="58"/>
  <c r="H64" i="58"/>
  <c r="F64" i="58"/>
  <c r="E64" i="58"/>
  <c r="D64" i="58"/>
  <c r="I63" i="58"/>
  <c r="H63" i="58"/>
  <c r="F63" i="58"/>
  <c r="E63" i="58"/>
  <c r="D63" i="58"/>
  <c r="I62" i="58"/>
  <c r="H62" i="58"/>
  <c r="F62" i="58"/>
  <c r="E62" i="58"/>
  <c r="D62" i="58"/>
  <c r="I61" i="58"/>
  <c r="H61" i="58"/>
  <c r="F61" i="58"/>
  <c r="E61" i="58"/>
  <c r="D61" i="58"/>
  <c r="I60" i="58"/>
  <c r="H60" i="58"/>
  <c r="F60" i="58"/>
  <c r="E60" i="58"/>
  <c r="D60" i="58"/>
  <c r="I59" i="58"/>
  <c r="H59" i="58"/>
  <c r="F59" i="58"/>
  <c r="E59" i="58"/>
  <c r="D59" i="58"/>
  <c r="I58" i="58"/>
  <c r="H58" i="58"/>
  <c r="F58" i="58"/>
  <c r="E58" i="58"/>
  <c r="D58" i="58"/>
  <c r="I57" i="58"/>
  <c r="H57" i="58"/>
  <c r="F57" i="58"/>
  <c r="E57" i="58"/>
  <c r="D57" i="58"/>
  <c r="I56" i="58"/>
  <c r="H56" i="58"/>
  <c r="F56" i="58"/>
  <c r="E56" i="58"/>
  <c r="D56" i="58"/>
  <c r="I55" i="58"/>
  <c r="H55" i="58"/>
  <c r="F55" i="58"/>
  <c r="E55" i="58"/>
  <c r="D55" i="58"/>
  <c r="I54" i="58"/>
  <c r="H54" i="58"/>
  <c r="F54" i="58"/>
  <c r="E54" i="58"/>
  <c r="D54" i="58"/>
  <c r="I53" i="58"/>
  <c r="H53" i="58"/>
  <c r="F53" i="58"/>
  <c r="E53" i="58"/>
  <c r="D53" i="58"/>
  <c r="I52" i="58"/>
  <c r="H52" i="58"/>
  <c r="F52" i="58"/>
  <c r="E52" i="58"/>
  <c r="D52" i="58"/>
  <c r="I51" i="58"/>
  <c r="H51" i="58"/>
  <c r="F51" i="58"/>
  <c r="E51" i="58"/>
  <c r="D51" i="58"/>
  <c r="I50" i="58"/>
  <c r="H50" i="58"/>
  <c r="F50" i="58"/>
  <c r="E50" i="58"/>
  <c r="D50" i="58"/>
  <c r="I49" i="58"/>
  <c r="H49" i="58"/>
  <c r="F49" i="58"/>
  <c r="E49" i="58"/>
  <c r="D49" i="58"/>
  <c r="I48" i="58"/>
  <c r="H48" i="58"/>
  <c r="F48" i="58"/>
  <c r="E48" i="58"/>
  <c r="D48" i="58"/>
  <c r="I47" i="58"/>
  <c r="H47" i="58"/>
  <c r="F47" i="58"/>
  <c r="E47" i="58"/>
  <c r="D47" i="58"/>
  <c r="I46" i="58"/>
  <c r="H46" i="58"/>
  <c r="F46" i="58"/>
  <c r="E46" i="58"/>
  <c r="D46" i="58"/>
  <c r="I45" i="58"/>
  <c r="H45" i="58"/>
  <c r="F45" i="58"/>
  <c r="E45" i="58"/>
  <c r="D45" i="58"/>
  <c r="I44" i="58"/>
  <c r="H44" i="58"/>
  <c r="F44" i="58"/>
  <c r="E44" i="58"/>
  <c r="D44" i="58"/>
  <c r="I43" i="58"/>
  <c r="H43" i="58"/>
  <c r="F43" i="58"/>
  <c r="E43" i="58"/>
  <c r="D43" i="58"/>
  <c r="I42" i="58"/>
  <c r="H42" i="58"/>
  <c r="F42" i="58"/>
  <c r="E42" i="58"/>
  <c r="D42" i="58"/>
  <c r="I41" i="58"/>
  <c r="H41" i="58"/>
  <c r="F41" i="58"/>
  <c r="E41" i="58"/>
  <c r="D41" i="58"/>
  <c r="I40" i="58"/>
  <c r="H40" i="58"/>
  <c r="F40" i="58"/>
  <c r="E40" i="58"/>
  <c r="D40" i="58"/>
  <c r="I39" i="58"/>
  <c r="H39" i="58"/>
  <c r="F39" i="58"/>
  <c r="E39" i="58"/>
  <c r="D39" i="58"/>
  <c r="I38" i="58"/>
  <c r="H38" i="58"/>
  <c r="F38" i="58"/>
  <c r="E38" i="58"/>
  <c r="D38" i="58"/>
  <c r="I37" i="58"/>
  <c r="H37" i="58"/>
  <c r="F37" i="58"/>
  <c r="E37" i="58"/>
  <c r="D37" i="58"/>
  <c r="I36" i="58"/>
  <c r="H36" i="58"/>
  <c r="F36" i="58"/>
  <c r="E36" i="58"/>
  <c r="D36" i="58"/>
  <c r="I35" i="58"/>
  <c r="H35" i="58"/>
  <c r="F35" i="58"/>
  <c r="E35" i="58"/>
  <c r="D35" i="58"/>
  <c r="I34" i="58"/>
  <c r="H34" i="58"/>
  <c r="F34" i="58"/>
  <c r="E34" i="58"/>
  <c r="D34" i="58"/>
  <c r="I33" i="58"/>
  <c r="H33" i="58"/>
  <c r="F33" i="58"/>
  <c r="E33" i="58"/>
  <c r="D33" i="58"/>
  <c r="I32" i="58"/>
  <c r="H32" i="58"/>
  <c r="F32" i="58"/>
  <c r="E32" i="58"/>
  <c r="D32" i="58"/>
  <c r="I31" i="58"/>
  <c r="H31" i="58"/>
  <c r="F31" i="58"/>
  <c r="E31" i="58"/>
  <c r="D31" i="58"/>
  <c r="I30" i="58"/>
  <c r="H30" i="58"/>
  <c r="F30" i="58"/>
  <c r="E30" i="58"/>
  <c r="D30" i="58"/>
  <c r="I29" i="58"/>
  <c r="H29" i="58"/>
  <c r="F29" i="58"/>
  <c r="E29" i="58"/>
  <c r="D29" i="58"/>
  <c r="I28" i="58"/>
  <c r="H28" i="58"/>
  <c r="F28" i="58"/>
  <c r="E28" i="58"/>
  <c r="D28" i="58"/>
  <c r="I27" i="58"/>
  <c r="H27" i="58"/>
  <c r="F27" i="58"/>
  <c r="E27" i="58"/>
  <c r="D27" i="58"/>
  <c r="I26" i="58"/>
  <c r="H26" i="58"/>
  <c r="F26" i="58"/>
  <c r="E26" i="58"/>
  <c r="D26" i="58"/>
  <c r="I25" i="58"/>
  <c r="F25" i="58"/>
  <c r="E25" i="58"/>
  <c r="D25" i="58"/>
  <c r="I24" i="58"/>
  <c r="H24" i="58"/>
  <c r="F24" i="58"/>
  <c r="E24" i="58"/>
  <c r="D24" i="58"/>
  <c r="I23" i="58"/>
  <c r="H23" i="58"/>
  <c r="F23" i="58"/>
  <c r="E23" i="58"/>
  <c r="D23" i="58"/>
  <c r="I22" i="58"/>
  <c r="H22" i="58"/>
  <c r="F22" i="58"/>
  <c r="E22" i="58"/>
  <c r="D22" i="58"/>
  <c r="I21" i="58"/>
  <c r="H21" i="58"/>
  <c r="F21" i="58"/>
  <c r="E21" i="58"/>
  <c r="D21" i="58"/>
  <c r="I20" i="58"/>
  <c r="H20" i="58"/>
  <c r="F20" i="58"/>
  <c r="E20" i="58"/>
  <c r="D20" i="58"/>
  <c r="I19" i="58"/>
  <c r="H19" i="58"/>
  <c r="F19" i="58"/>
  <c r="E19" i="58"/>
  <c r="D19" i="58"/>
  <c r="I18" i="58"/>
  <c r="H18" i="58"/>
  <c r="F18" i="58"/>
  <c r="E18" i="58"/>
  <c r="D18" i="58"/>
  <c r="I17" i="58"/>
  <c r="H17" i="58"/>
  <c r="F17" i="58"/>
  <c r="E17" i="58"/>
  <c r="D17" i="58"/>
  <c r="I16" i="58"/>
  <c r="H16" i="58"/>
  <c r="F16" i="58"/>
  <c r="E16" i="58"/>
  <c r="D16" i="58"/>
  <c r="I15" i="58"/>
  <c r="H15" i="58"/>
  <c r="F15" i="58"/>
  <c r="E15" i="58"/>
  <c r="D15" i="58"/>
  <c r="I14" i="58"/>
  <c r="H14" i="58"/>
  <c r="F14" i="58"/>
  <c r="E14" i="58"/>
  <c r="D14" i="58"/>
  <c r="I13" i="58"/>
  <c r="H13" i="58"/>
  <c r="F13" i="58"/>
  <c r="E13" i="58"/>
  <c r="D13" i="58"/>
  <c r="I12" i="58"/>
  <c r="H12" i="58"/>
  <c r="F12" i="58"/>
  <c r="E12" i="58"/>
  <c r="D12" i="58"/>
  <c r="I11" i="58"/>
  <c r="H11" i="58"/>
  <c r="F11" i="58"/>
  <c r="E11" i="58"/>
  <c r="D11" i="58"/>
  <c r="I10" i="58"/>
  <c r="H10" i="58"/>
  <c r="F10" i="58"/>
  <c r="E10" i="58"/>
  <c r="D10" i="58"/>
  <c r="I9" i="58"/>
  <c r="H9" i="58"/>
  <c r="F9" i="58"/>
  <c r="E9" i="58"/>
  <c r="D9" i="58"/>
  <c r="I8" i="58"/>
  <c r="H8" i="58"/>
  <c r="F8" i="58"/>
  <c r="E8" i="58"/>
  <c r="D8" i="58"/>
  <c r="I7" i="58"/>
  <c r="H7" i="58"/>
  <c r="F7" i="58"/>
  <c r="E7" i="58"/>
  <c r="D7" i="58"/>
  <c r="I6" i="58"/>
  <c r="H6" i="58"/>
  <c r="F6" i="58"/>
  <c r="E6" i="58"/>
  <c r="D6" i="58"/>
  <c r="I5" i="58"/>
  <c r="H5" i="58"/>
  <c r="F5" i="58"/>
  <c r="E5" i="58"/>
  <c r="D5" i="58"/>
  <c r="I4" i="58"/>
  <c r="H4" i="58"/>
  <c r="F4" i="58"/>
  <c r="E4" i="58"/>
  <c r="D4" i="58"/>
  <c r="I3" i="58"/>
  <c r="H3" i="58"/>
  <c r="F3" i="58"/>
  <c r="E3" i="58"/>
  <c r="D3" i="58"/>
  <c r="I2" i="58"/>
  <c r="H2" i="58"/>
  <c r="F2" i="58"/>
  <c r="E2" i="58"/>
  <c r="D2" i="58"/>
  <c r="I202" i="57"/>
  <c r="F202" i="57"/>
  <c r="I201" i="57"/>
  <c r="F201" i="57"/>
  <c r="I200" i="57"/>
  <c r="H200" i="57"/>
  <c r="F200" i="57"/>
  <c r="E200" i="57"/>
  <c r="D200" i="57"/>
  <c r="I199" i="57"/>
  <c r="H199" i="57"/>
  <c r="F199" i="57"/>
  <c r="E199" i="57"/>
  <c r="D199" i="57"/>
  <c r="I198" i="57"/>
  <c r="H198" i="57"/>
  <c r="F198" i="57"/>
  <c r="E198" i="57"/>
  <c r="D198" i="57"/>
  <c r="I197" i="57"/>
  <c r="H197" i="57"/>
  <c r="F197" i="57"/>
  <c r="E197" i="57"/>
  <c r="D197" i="57"/>
  <c r="I196" i="57"/>
  <c r="H196" i="57"/>
  <c r="F196" i="57"/>
  <c r="E196" i="57"/>
  <c r="D196" i="57"/>
  <c r="I195" i="57"/>
  <c r="H195" i="57"/>
  <c r="F195" i="57"/>
  <c r="E195" i="57"/>
  <c r="D195" i="57"/>
  <c r="I194" i="57"/>
  <c r="H194" i="57"/>
  <c r="F194" i="57"/>
  <c r="E194" i="57"/>
  <c r="D194" i="57"/>
  <c r="I193" i="57"/>
  <c r="H193" i="57"/>
  <c r="F193" i="57"/>
  <c r="E193" i="57"/>
  <c r="D193" i="57"/>
  <c r="I192" i="57"/>
  <c r="H192" i="57"/>
  <c r="F192" i="57"/>
  <c r="E192" i="57"/>
  <c r="D192" i="57"/>
  <c r="I191" i="57"/>
  <c r="H191" i="57"/>
  <c r="F191" i="57"/>
  <c r="E191" i="57"/>
  <c r="D191" i="57"/>
  <c r="I190" i="57"/>
  <c r="H190" i="57"/>
  <c r="F190" i="57"/>
  <c r="E190" i="57"/>
  <c r="D190" i="57"/>
  <c r="I189" i="57"/>
  <c r="H189" i="57"/>
  <c r="F189" i="57"/>
  <c r="E189" i="57"/>
  <c r="D189" i="57"/>
  <c r="I188" i="57"/>
  <c r="H188" i="57"/>
  <c r="F188" i="57"/>
  <c r="E188" i="57"/>
  <c r="D188" i="57"/>
  <c r="I187" i="57"/>
  <c r="H187" i="57"/>
  <c r="F187" i="57"/>
  <c r="E187" i="57"/>
  <c r="D187" i="57"/>
  <c r="I186" i="57"/>
  <c r="H186" i="57"/>
  <c r="F186" i="57"/>
  <c r="E186" i="57"/>
  <c r="D186" i="57"/>
  <c r="I185" i="57"/>
  <c r="H185" i="57"/>
  <c r="F185" i="57"/>
  <c r="E185" i="57"/>
  <c r="D185" i="57"/>
  <c r="I184" i="57"/>
  <c r="H184" i="57"/>
  <c r="F184" i="57"/>
  <c r="E184" i="57"/>
  <c r="D184" i="57"/>
  <c r="I183" i="57"/>
  <c r="H183" i="57"/>
  <c r="F183" i="57"/>
  <c r="E183" i="57"/>
  <c r="D183" i="57"/>
  <c r="I182" i="57"/>
  <c r="H182" i="57"/>
  <c r="F182" i="57"/>
  <c r="E182" i="57"/>
  <c r="D182" i="57"/>
  <c r="I181" i="57"/>
  <c r="H181" i="57"/>
  <c r="F181" i="57"/>
  <c r="E181" i="57"/>
  <c r="D181" i="57"/>
  <c r="I180" i="57"/>
  <c r="H180" i="57"/>
  <c r="F180" i="57"/>
  <c r="E180" i="57"/>
  <c r="D180" i="57"/>
  <c r="I179" i="57"/>
  <c r="H179" i="57"/>
  <c r="F179" i="57"/>
  <c r="E179" i="57"/>
  <c r="D179" i="57"/>
  <c r="I178" i="57"/>
  <c r="H178" i="57"/>
  <c r="F178" i="57"/>
  <c r="E178" i="57"/>
  <c r="D178" i="57"/>
  <c r="I177" i="57"/>
  <c r="H177" i="57"/>
  <c r="F177" i="57"/>
  <c r="E177" i="57"/>
  <c r="D177" i="57"/>
  <c r="I176" i="57"/>
  <c r="H176" i="57"/>
  <c r="F176" i="57"/>
  <c r="E176" i="57"/>
  <c r="D176" i="57"/>
  <c r="I175" i="57"/>
  <c r="H175" i="57"/>
  <c r="F175" i="57"/>
  <c r="E175" i="57"/>
  <c r="D175" i="57"/>
  <c r="I174" i="57"/>
  <c r="H174" i="57"/>
  <c r="F174" i="57"/>
  <c r="E174" i="57"/>
  <c r="D174" i="57"/>
  <c r="I173" i="57"/>
  <c r="H173" i="57"/>
  <c r="F173" i="57"/>
  <c r="E173" i="57"/>
  <c r="D173" i="57"/>
  <c r="I172" i="57"/>
  <c r="H172" i="57"/>
  <c r="F172" i="57"/>
  <c r="E172" i="57"/>
  <c r="D172" i="57"/>
  <c r="I171" i="57"/>
  <c r="H171" i="57"/>
  <c r="F171" i="57"/>
  <c r="E171" i="57"/>
  <c r="D171" i="57"/>
  <c r="I170" i="57"/>
  <c r="H170" i="57"/>
  <c r="F170" i="57"/>
  <c r="E170" i="57"/>
  <c r="D170" i="57"/>
  <c r="I169" i="57"/>
  <c r="H169" i="57"/>
  <c r="F169" i="57"/>
  <c r="E169" i="57"/>
  <c r="D169" i="57"/>
  <c r="I168" i="57"/>
  <c r="H168" i="57"/>
  <c r="F168" i="57"/>
  <c r="E168" i="57"/>
  <c r="D168" i="57"/>
  <c r="I167" i="57"/>
  <c r="H167" i="57"/>
  <c r="F167" i="57"/>
  <c r="E167" i="57"/>
  <c r="D167" i="57"/>
  <c r="I166" i="57"/>
  <c r="H166" i="57"/>
  <c r="F166" i="57"/>
  <c r="E166" i="57"/>
  <c r="D166" i="57"/>
  <c r="I165" i="57"/>
  <c r="H165" i="57"/>
  <c r="F165" i="57"/>
  <c r="E165" i="57"/>
  <c r="D165" i="57"/>
  <c r="I164" i="57"/>
  <c r="H164" i="57"/>
  <c r="F164" i="57"/>
  <c r="E164" i="57"/>
  <c r="D164" i="57"/>
  <c r="I163" i="57"/>
  <c r="H163" i="57"/>
  <c r="F163" i="57"/>
  <c r="E163" i="57"/>
  <c r="D163" i="57"/>
  <c r="I162" i="57"/>
  <c r="H162" i="57"/>
  <c r="F162" i="57"/>
  <c r="E162" i="57"/>
  <c r="D162" i="57"/>
  <c r="I161" i="57"/>
  <c r="H161" i="57"/>
  <c r="F161" i="57"/>
  <c r="E161" i="57"/>
  <c r="D161" i="57"/>
  <c r="I160" i="57"/>
  <c r="H160" i="57"/>
  <c r="F160" i="57"/>
  <c r="E160" i="57"/>
  <c r="D160" i="57"/>
  <c r="I159" i="57"/>
  <c r="H159" i="57"/>
  <c r="F159" i="57"/>
  <c r="E159" i="57"/>
  <c r="D159" i="57"/>
  <c r="I158" i="57"/>
  <c r="H158" i="57"/>
  <c r="F158" i="57"/>
  <c r="E158" i="57"/>
  <c r="D158" i="57"/>
  <c r="I157" i="57"/>
  <c r="H157" i="57"/>
  <c r="F157" i="57"/>
  <c r="E157" i="57"/>
  <c r="D157" i="57"/>
  <c r="I156" i="57"/>
  <c r="H156" i="57"/>
  <c r="F156" i="57"/>
  <c r="E156" i="57"/>
  <c r="D156" i="57"/>
  <c r="I155" i="57"/>
  <c r="H155" i="57"/>
  <c r="F155" i="57"/>
  <c r="E155" i="57"/>
  <c r="D155" i="57"/>
  <c r="I154" i="57"/>
  <c r="H154" i="57"/>
  <c r="F154" i="57"/>
  <c r="E154" i="57"/>
  <c r="D154" i="57"/>
  <c r="I153" i="57"/>
  <c r="H153" i="57"/>
  <c r="F153" i="57"/>
  <c r="E153" i="57"/>
  <c r="D153" i="57"/>
  <c r="I152" i="57"/>
  <c r="H152" i="57"/>
  <c r="F152" i="57"/>
  <c r="E152" i="57"/>
  <c r="D152" i="57"/>
  <c r="I151" i="57"/>
  <c r="H151" i="57"/>
  <c r="F151" i="57"/>
  <c r="E151" i="57"/>
  <c r="D151" i="57"/>
  <c r="I150" i="57"/>
  <c r="H150" i="57"/>
  <c r="F150" i="57"/>
  <c r="E150" i="57"/>
  <c r="D150" i="57"/>
  <c r="I149" i="57"/>
  <c r="H149" i="57"/>
  <c r="F149" i="57"/>
  <c r="E149" i="57"/>
  <c r="D149" i="57"/>
  <c r="I148" i="57"/>
  <c r="H148" i="57"/>
  <c r="F148" i="57"/>
  <c r="E148" i="57"/>
  <c r="D148" i="57"/>
  <c r="I147" i="57"/>
  <c r="H147" i="57"/>
  <c r="F147" i="57"/>
  <c r="E147" i="57"/>
  <c r="D147" i="57"/>
  <c r="I146" i="57"/>
  <c r="H146" i="57"/>
  <c r="F146" i="57"/>
  <c r="E146" i="57"/>
  <c r="D146" i="57"/>
  <c r="I145" i="57"/>
  <c r="H145" i="57"/>
  <c r="F145" i="57"/>
  <c r="E145" i="57"/>
  <c r="D145" i="57"/>
  <c r="I144" i="57"/>
  <c r="H144" i="57"/>
  <c r="F144" i="57"/>
  <c r="E144" i="57"/>
  <c r="D144" i="57"/>
  <c r="I143" i="57"/>
  <c r="H143" i="57"/>
  <c r="F143" i="57"/>
  <c r="E143" i="57"/>
  <c r="D143" i="57"/>
  <c r="I142" i="57"/>
  <c r="H142" i="57"/>
  <c r="F142" i="57"/>
  <c r="E142" i="57"/>
  <c r="D142" i="57"/>
  <c r="I141" i="57"/>
  <c r="H141" i="57"/>
  <c r="F141" i="57"/>
  <c r="E141" i="57"/>
  <c r="D141" i="57"/>
  <c r="I140" i="57"/>
  <c r="H140" i="57"/>
  <c r="F140" i="57"/>
  <c r="E140" i="57"/>
  <c r="D140" i="57"/>
  <c r="I139" i="57"/>
  <c r="H139" i="57"/>
  <c r="F139" i="57"/>
  <c r="E139" i="57"/>
  <c r="D139" i="57"/>
  <c r="I138" i="57"/>
  <c r="H138" i="57"/>
  <c r="F138" i="57"/>
  <c r="E138" i="57"/>
  <c r="D138" i="57"/>
  <c r="I137" i="57"/>
  <c r="H137" i="57"/>
  <c r="F137" i="57"/>
  <c r="E137" i="57"/>
  <c r="D137" i="57"/>
  <c r="I136" i="57"/>
  <c r="H136" i="57"/>
  <c r="F136" i="57"/>
  <c r="E136" i="57"/>
  <c r="D136" i="57"/>
  <c r="I135" i="57"/>
  <c r="H135" i="57"/>
  <c r="F135" i="57"/>
  <c r="E135" i="57"/>
  <c r="D135" i="57"/>
  <c r="I134" i="57"/>
  <c r="H134" i="57"/>
  <c r="F134" i="57"/>
  <c r="E134" i="57"/>
  <c r="D134" i="57"/>
  <c r="I133" i="57"/>
  <c r="H133" i="57"/>
  <c r="F133" i="57"/>
  <c r="E133" i="57"/>
  <c r="D133" i="57"/>
  <c r="I132" i="57"/>
  <c r="H132" i="57"/>
  <c r="F132" i="57"/>
  <c r="E132" i="57"/>
  <c r="D132" i="57"/>
  <c r="I131" i="57"/>
  <c r="H131" i="57"/>
  <c r="F131" i="57"/>
  <c r="E131" i="57"/>
  <c r="D131" i="57"/>
  <c r="I130" i="57"/>
  <c r="H130" i="57"/>
  <c r="F130" i="57"/>
  <c r="E130" i="57"/>
  <c r="D130" i="57"/>
  <c r="I129" i="57"/>
  <c r="H129" i="57"/>
  <c r="F129" i="57"/>
  <c r="E129" i="57"/>
  <c r="D129" i="57"/>
  <c r="I128" i="57"/>
  <c r="H128" i="57"/>
  <c r="F128" i="57"/>
  <c r="E128" i="57"/>
  <c r="D128" i="57"/>
  <c r="I127" i="57"/>
  <c r="H127" i="57"/>
  <c r="F127" i="57"/>
  <c r="E127" i="57"/>
  <c r="D127" i="57"/>
  <c r="I126" i="57"/>
  <c r="H126" i="57"/>
  <c r="F126" i="57"/>
  <c r="E126" i="57"/>
  <c r="D126" i="57"/>
  <c r="I125" i="57"/>
  <c r="H125" i="57"/>
  <c r="F125" i="57"/>
  <c r="E125" i="57"/>
  <c r="D125" i="57"/>
  <c r="I124" i="57"/>
  <c r="H124" i="57"/>
  <c r="F124" i="57"/>
  <c r="E124" i="57"/>
  <c r="D124" i="57"/>
  <c r="I123" i="57"/>
  <c r="H123" i="57"/>
  <c r="F123" i="57"/>
  <c r="E123" i="57"/>
  <c r="D123" i="57"/>
  <c r="I122" i="57"/>
  <c r="H122" i="57"/>
  <c r="F122" i="57"/>
  <c r="E122" i="57"/>
  <c r="D122" i="57"/>
  <c r="I121" i="57"/>
  <c r="H121" i="57"/>
  <c r="F121" i="57"/>
  <c r="E121" i="57"/>
  <c r="D121" i="57"/>
  <c r="I120" i="57"/>
  <c r="H120" i="57"/>
  <c r="F120" i="57"/>
  <c r="E120" i="57"/>
  <c r="D120" i="57"/>
  <c r="I119" i="57"/>
  <c r="H119" i="57"/>
  <c r="F119" i="57"/>
  <c r="E119" i="57"/>
  <c r="D119" i="57"/>
  <c r="I118" i="57"/>
  <c r="H118" i="57"/>
  <c r="F118" i="57"/>
  <c r="E118" i="57"/>
  <c r="D118" i="57"/>
  <c r="I117" i="57"/>
  <c r="H117" i="57"/>
  <c r="F117" i="57"/>
  <c r="E117" i="57"/>
  <c r="D117" i="57"/>
  <c r="I116" i="57"/>
  <c r="H116" i="57"/>
  <c r="F116" i="57"/>
  <c r="E116" i="57"/>
  <c r="D116" i="57"/>
  <c r="I115" i="57"/>
  <c r="H115" i="57"/>
  <c r="F115" i="57"/>
  <c r="E115" i="57"/>
  <c r="D115" i="57"/>
  <c r="I114" i="57"/>
  <c r="H114" i="57"/>
  <c r="F114" i="57"/>
  <c r="E114" i="57"/>
  <c r="D114" i="57"/>
  <c r="I113" i="57"/>
  <c r="H113" i="57"/>
  <c r="F113" i="57"/>
  <c r="E113" i="57"/>
  <c r="D113" i="57"/>
  <c r="I112" i="57"/>
  <c r="H112" i="57"/>
  <c r="F112" i="57"/>
  <c r="E112" i="57"/>
  <c r="D112" i="57"/>
  <c r="I111" i="57"/>
  <c r="H111" i="57"/>
  <c r="F111" i="57"/>
  <c r="E111" i="57"/>
  <c r="D111" i="57"/>
  <c r="I110" i="57"/>
  <c r="H110" i="57"/>
  <c r="F110" i="57"/>
  <c r="E110" i="57"/>
  <c r="D110" i="57"/>
  <c r="I109" i="57"/>
  <c r="H109" i="57"/>
  <c r="F109" i="57"/>
  <c r="E109" i="57"/>
  <c r="D109" i="57"/>
  <c r="I108" i="57"/>
  <c r="H108" i="57"/>
  <c r="F108" i="57"/>
  <c r="E108" i="57"/>
  <c r="D108" i="57"/>
  <c r="I107" i="57"/>
  <c r="H107" i="57"/>
  <c r="F107" i="57"/>
  <c r="E107" i="57"/>
  <c r="D107" i="57"/>
  <c r="I106" i="57"/>
  <c r="H106" i="57"/>
  <c r="F106" i="57"/>
  <c r="E106" i="57"/>
  <c r="D106" i="57"/>
  <c r="I105" i="57"/>
  <c r="H105" i="57"/>
  <c r="F105" i="57"/>
  <c r="E105" i="57"/>
  <c r="D105" i="57"/>
  <c r="I104" i="57"/>
  <c r="H104" i="57"/>
  <c r="F104" i="57"/>
  <c r="E104" i="57"/>
  <c r="D104" i="57"/>
  <c r="I103" i="57"/>
  <c r="H103" i="57"/>
  <c r="F103" i="57"/>
  <c r="E103" i="57"/>
  <c r="D103" i="57"/>
  <c r="I102" i="57"/>
  <c r="H102" i="57"/>
  <c r="F102" i="57"/>
  <c r="E102" i="57"/>
  <c r="D102" i="57"/>
  <c r="I101" i="57"/>
  <c r="H101" i="57"/>
  <c r="F101" i="57"/>
  <c r="E101" i="57"/>
  <c r="D101" i="57"/>
  <c r="I100" i="57"/>
  <c r="H100" i="57"/>
  <c r="F100" i="57"/>
  <c r="E100" i="57"/>
  <c r="D100" i="57"/>
  <c r="I99" i="57"/>
  <c r="H99" i="57"/>
  <c r="F99" i="57"/>
  <c r="E99" i="57"/>
  <c r="D99" i="57"/>
  <c r="I98" i="57"/>
  <c r="H98" i="57"/>
  <c r="F98" i="57"/>
  <c r="E98" i="57"/>
  <c r="D98" i="57"/>
  <c r="I97" i="57"/>
  <c r="H97" i="57"/>
  <c r="F97" i="57"/>
  <c r="E97" i="57"/>
  <c r="D97" i="57"/>
  <c r="I96" i="57"/>
  <c r="H96" i="57"/>
  <c r="F96" i="57"/>
  <c r="E96" i="57"/>
  <c r="D96" i="57"/>
  <c r="I95" i="57"/>
  <c r="H95" i="57"/>
  <c r="F95" i="57"/>
  <c r="E95" i="57"/>
  <c r="D95" i="57"/>
  <c r="I94" i="57"/>
  <c r="H94" i="57"/>
  <c r="F94" i="57"/>
  <c r="E94" i="57"/>
  <c r="D94" i="57"/>
  <c r="I93" i="57"/>
  <c r="H93" i="57"/>
  <c r="F93" i="57"/>
  <c r="E93" i="57"/>
  <c r="D93" i="57"/>
  <c r="I92" i="57"/>
  <c r="H92" i="57"/>
  <c r="F92" i="57"/>
  <c r="E92" i="57"/>
  <c r="D92" i="57"/>
  <c r="I91" i="57"/>
  <c r="H91" i="57"/>
  <c r="F91" i="57"/>
  <c r="E91" i="57"/>
  <c r="D91" i="57"/>
  <c r="I90" i="57"/>
  <c r="H90" i="57"/>
  <c r="F90" i="57"/>
  <c r="E90" i="57"/>
  <c r="D90" i="57"/>
  <c r="I89" i="57"/>
  <c r="H89" i="57"/>
  <c r="F89" i="57"/>
  <c r="E89" i="57"/>
  <c r="D89" i="57"/>
  <c r="I88" i="57"/>
  <c r="H88" i="57"/>
  <c r="F88" i="57"/>
  <c r="E88" i="57"/>
  <c r="D88" i="57"/>
  <c r="I87" i="57"/>
  <c r="H87" i="57"/>
  <c r="F87" i="57"/>
  <c r="E87" i="57"/>
  <c r="D87" i="57"/>
  <c r="I86" i="57"/>
  <c r="H86" i="57"/>
  <c r="F86" i="57"/>
  <c r="E86" i="57"/>
  <c r="D86" i="57"/>
  <c r="I85" i="57"/>
  <c r="H85" i="57"/>
  <c r="F85" i="57"/>
  <c r="E85" i="57"/>
  <c r="D85" i="57"/>
  <c r="I84" i="57"/>
  <c r="H84" i="57"/>
  <c r="F84" i="57"/>
  <c r="E84" i="57"/>
  <c r="D84" i="57"/>
  <c r="I83" i="57"/>
  <c r="H83" i="57"/>
  <c r="F83" i="57"/>
  <c r="E83" i="57"/>
  <c r="D83" i="57"/>
  <c r="I82" i="57"/>
  <c r="H82" i="57"/>
  <c r="F82" i="57"/>
  <c r="E82" i="57"/>
  <c r="D82" i="57"/>
  <c r="I81" i="57"/>
  <c r="H81" i="57"/>
  <c r="F81" i="57"/>
  <c r="E81" i="57"/>
  <c r="D81" i="57"/>
  <c r="I80" i="57"/>
  <c r="H80" i="57"/>
  <c r="F80" i="57"/>
  <c r="E80" i="57"/>
  <c r="D80" i="57"/>
  <c r="I79" i="57"/>
  <c r="H79" i="57"/>
  <c r="F79" i="57"/>
  <c r="E79" i="57"/>
  <c r="D79" i="57"/>
  <c r="I78" i="57"/>
  <c r="H78" i="57"/>
  <c r="F78" i="57"/>
  <c r="E78" i="57"/>
  <c r="D78" i="57"/>
  <c r="I77" i="57"/>
  <c r="H77" i="57"/>
  <c r="F77" i="57"/>
  <c r="E77" i="57"/>
  <c r="D77" i="57"/>
  <c r="I76" i="57"/>
  <c r="H76" i="57"/>
  <c r="F76" i="57"/>
  <c r="E76" i="57"/>
  <c r="D76" i="57"/>
  <c r="I75" i="57"/>
  <c r="H75" i="57"/>
  <c r="F75" i="57"/>
  <c r="E75" i="57"/>
  <c r="D75" i="57"/>
  <c r="I74" i="57"/>
  <c r="H74" i="57"/>
  <c r="F74" i="57"/>
  <c r="E74" i="57"/>
  <c r="D74" i="57"/>
  <c r="I73" i="57"/>
  <c r="H73" i="57"/>
  <c r="F73" i="57"/>
  <c r="E73" i="57"/>
  <c r="D73" i="57"/>
  <c r="I72" i="57"/>
  <c r="H72" i="57"/>
  <c r="F72" i="57"/>
  <c r="E72" i="57"/>
  <c r="D72" i="57"/>
  <c r="I71" i="57"/>
  <c r="H71" i="57"/>
  <c r="F71" i="57"/>
  <c r="E71" i="57"/>
  <c r="D71" i="57"/>
  <c r="I70" i="57"/>
  <c r="H70" i="57"/>
  <c r="F70" i="57"/>
  <c r="E70" i="57"/>
  <c r="D70" i="57"/>
  <c r="I69" i="57"/>
  <c r="H69" i="57"/>
  <c r="F69" i="57"/>
  <c r="E69" i="57"/>
  <c r="D69" i="57"/>
  <c r="I68" i="57"/>
  <c r="H68" i="57"/>
  <c r="F68" i="57"/>
  <c r="E68" i="57"/>
  <c r="D68" i="57"/>
  <c r="I67" i="57"/>
  <c r="H67" i="57"/>
  <c r="F67" i="57"/>
  <c r="E67" i="57"/>
  <c r="D67" i="57"/>
  <c r="I66" i="57"/>
  <c r="H66" i="57"/>
  <c r="F66" i="57"/>
  <c r="E66" i="57"/>
  <c r="D66" i="57"/>
  <c r="I65" i="57"/>
  <c r="H65" i="57"/>
  <c r="F65" i="57"/>
  <c r="E65" i="57"/>
  <c r="D65" i="57"/>
  <c r="I64" i="57"/>
  <c r="H64" i="57"/>
  <c r="F64" i="57"/>
  <c r="E64" i="57"/>
  <c r="D64" i="57"/>
  <c r="I63" i="57"/>
  <c r="H63" i="57"/>
  <c r="F63" i="57"/>
  <c r="E63" i="57"/>
  <c r="D63" i="57"/>
  <c r="I62" i="57"/>
  <c r="H62" i="57"/>
  <c r="F62" i="57"/>
  <c r="E62" i="57"/>
  <c r="D62" i="57"/>
  <c r="I61" i="57"/>
  <c r="H61" i="57"/>
  <c r="F61" i="57"/>
  <c r="E61" i="57"/>
  <c r="D61" i="57"/>
  <c r="I60" i="57"/>
  <c r="H60" i="57"/>
  <c r="F60" i="57"/>
  <c r="E60" i="57"/>
  <c r="D60" i="57"/>
  <c r="I59" i="57"/>
  <c r="H59" i="57"/>
  <c r="F59" i="57"/>
  <c r="E59" i="57"/>
  <c r="D59" i="57"/>
  <c r="I58" i="57"/>
  <c r="H58" i="57"/>
  <c r="F58" i="57"/>
  <c r="E58" i="57"/>
  <c r="D58" i="57"/>
  <c r="I57" i="57"/>
  <c r="H57" i="57"/>
  <c r="F57" i="57"/>
  <c r="E57" i="57"/>
  <c r="D57" i="57"/>
  <c r="I56" i="57"/>
  <c r="H56" i="57"/>
  <c r="F56" i="57"/>
  <c r="E56" i="57"/>
  <c r="D56" i="57"/>
  <c r="I55" i="57"/>
  <c r="H55" i="57"/>
  <c r="F55" i="57"/>
  <c r="E55" i="57"/>
  <c r="D55" i="57"/>
  <c r="I54" i="57"/>
  <c r="H54" i="57"/>
  <c r="F54" i="57"/>
  <c r="E54" i="57"/>
  <c r="D54" i="57"/>
  <c r="I53" i="57"/>
  <c r="H53" i="57"/>
  <c r="F53" i="57"/>
  <c r="E53" i="57"/>
  <c r="D53" i="57"/>
  <c r="I52" i="57"/>
  <c r="H52" i="57"/>
  <c r="F52" i="57"/>
  <c r="E52" i="57"/>
  <c r="D52" i="57"/>
  <c r="I51" i="57"/>
  <c r="H51" i="57"/>
  <c r="F51" i="57"/>
  <c r="E51" i="57"/>
  <c r="D51" i="57"/>
  <c r="I50" i="57"/>
  <c r="H50" i="57"/>
  <c r="F50" i="57"/>
  <c r="E50" i="57"/>
  <c r="D50" i="57"/>
  <c r="I49" i="57"/>
  <c r="H49" i="57"/>
  <c r="F49" i="57"/>
  <c r="E49" i="57"/>
  <c r="D49" i="57"/>
  <c r="I48" i="57"/>
  <c r="H48" i="57"/>
  <c r="F48" i="57"/>
  <c r="E48" i="57"/>
  <c r="D48" i="57"/>
  <c r="I47" i="57"/>
  <c r="H47" i="57"/>
  <c r="F47" i="57"/>
  <c r="E47" i="57"/>
  <c r="D47" i="57"/>
  <c r="I46" i="57"/>
  <c r="H46" i="57"/>
  <c r="F46" i="57"/>
  <c r="E46" i="57"/>
  <c r="D46" i="57"/>
  <c r="I45" i="57"/>
  <c r="H45" i="57"/>
  <c r="F45" i="57"/>
  <c r="E45" i="57"/>
  <c r="D45" i="57"/>
  <c r="I44" i="57"/>
  <c r="H44" i="57"/>
  <c r="F44" i="57"/>
  <c r="E44" i="57"/>
  <c r="D44" i="57"/>
  <c r="I43" i="57"/>
  <c r="H43" i="57"/>
  <c r="F43" i="57"/>
  <c r="E43" i="57"/>
  <c r="D43" i="57"/>
  <c r="I42" i="57"/>
  <c r="H42" i="57"/>
  <c r="F42" i="57"/>
  <c r="E42" i="57"/>
  <c r="D42" i="57"/>
  <c r="I41" i="57"/>
  <c r="H41" i="57"/>
  <c r="F41" i="57"/>
  <c r="E41" i="57"/>
  <c r="D41" i="57"/>
  <c r="I40" i="57"/>
  <c r="H40" i="57"/>
  <c r="F40" i="57"/>
  <c r="E40" i="57"/>
  <c r="D40" i="57"/>
  <c r="I39" i="57"/>
  <c r="H39" i="57"/>
  <c r="F39" i="57"/>
  <c r="E39" i="57"/>
  <c r="D39" i="57"/>
  <c r="I38" i="57"/>
  <c r="H38" i="57"/>
  <c r="F38" i="57"/>
  <c r="E38" i="57"/>
  <c r="D38" i="57"/>
  <c r="I37" i="57"/>
  <c r="H37" i="57"/>
  <c r="F37" i="57"/>
  <c r="E37" i="57"/>
  <c r="D37" i="57"/>
  <c r="I36" i="57"/>
  <c r="H36" i="57"/>
  <c r="F36" i="57"/>
  <c r="E36" i="57"/>
  <c r="D36" i="57"/>
  <c r="I35" i="57"/>
  <c r="H35" i="57"/>
  <c r="F35" i="57"/>
  <c r="E35" i="57"/>
  <c r="D35" i="57"/>
  <c r="I34" i="57"/>
  <c r="H34" i="57"/>
  <c r="F34" i="57"/>
  <c r="E34" i="57"/>
  <c r="D34" i="57"/>
  <c r="I33" i="57"/>
  <c r="H33" i="57"/>
  <c r="F33" i="57"/>
  <c r="E33" i="57"/>
  <c r="D33" i="57"/>
  <c r="I32" i="57"/>
  <c r="H32" i="57"/>
  <c r="F32" i="57"/>
  <c r="E32" i="57"/>
  <c r="D32" i="57"/>
  <c r="I31" i="57"/>
  <c r="H31" i="57"/>
  <c r="F31" i="57"/>
  <c r="E31" i="57"/>
  <c r="D31" i="57"/>
  <c r="I30" i="57"/>
  <c r="H30" i="57"/>
  <c r="F30" i="57"/>
  <c r="E30" i="57"/>
  <c r="D30" i="57"/>
  <c r="I29" i="57"/>
  <c r="H29" i="57"/>
  <c r="F29" i="57"/>
  <c r="E29" i="57"/>
  <c r="D29" i="57"/>
  <c r="I28" i="57"/>
  <c r="H28" i="57"/>
  <c r="F28" i="57"/>
  <c r="E28" i="57"/>
  <c r="D28" i="57"/>
  <c r="I27" i="57"/>
  <c r="H27" i="57"/>
  <c r="F27" i="57"/>
  <c r="E27" i="57"/>
  <c r="D27" i="57"/>
  <c r="I26" i="57"/>
  <c r="H26" i="57"/>
  <c r="F26" i="57"/>
  <c r="E26" i="57"/>
  <c r="D26" i="57"/>
  <c r="I25" i="57"/>
  <c r="F25" i="57"/>
  <c r="E25" i="57"/>
  <c r="D25" i="57"/>
  <c r="I24" i="57"/>
  <c r="H24" i="57"/>
  <c r="F24" i="57"/>
  <c r="E24" i="57"/>
  <c r="D24" i="57"/>
  <c r="I23" i="57"/>
  <c r="H23" i="57"/>
  <c r="F23" i="57"/>
  <c r="E23" i="57"/>
  <c r="D23" i="57"/>
  <c r="I22" i="57"/>
  <c r="H22" i="57"/>
  <c r="F22" i="57"/>
  <c r="E22" i="57"/>
  <c r="D22" i="57"/>
  <c r="I21" i="57"/>
  <c r="H21" i="57"/>
  <c r="F21" i="57"/>
  <c r="E21" i="57"/>
  <c r="D21" i="57"/>
  <c r="I20" i="57"/>
  <c r="H20" i="57"/>
  <c r="F20" i="57"/>
  <c r="E20" i="57"/>
  <c r="D20" i="57"/>
  <c r="I19" i="57"/>
  <c r="H19" i="57"/>
  <c r="F19" i="57"/>
  <c r="E19" i="57"/>
  <c r="D19" i="57"/>
  <c r="I18" i="57"/>
  <c r="H18" i="57"/>
  <c r="F18" i="57"/>
  <c r="E18" i="57"/>
  <c r="D18" i="57"/>
  <c r="I17" i="57"/>
  <c r="H17" i="57"/>
  <c r="F17" i="57"/>
  <c r="E17" i="57"/>
  <c r="D17" i="57"/>
  <c r="I16" i="57"/>
  <c r="H16" i="57"/>
  <c r="F16" i="57"/>
  <c r="E16" i="57"/>
  <c r="D16" i="57"/>
  <c r="I15" i="57"/>
  <c r="H15" i="57"/>
  <c r="F15" i="57"/>
  <c r="E15" i="57"/>
  <c r="D15" i="57"/>
  <c r="I14" i="57"/>
  <c r="H14" i="57"/>
  <c r="F14" i="57"/>
  <c r="E14" i="57"/>
  <c r="D14" i="57"/>
  <c r="I13" i="57"/>
  <c r="H13" i="57"/>
  <c r="F13" i="57"/>
  <c r="E13" i="57"/>
  <c r="D13" i="57"/>
  <c r="I12" i="57"/>
  <c r="H12" i="57"/>
  <c r="F12" i="57"/>
  <c r="E12" i="57"/>
  <c r="D12" i="57"/>
  <c r="I11" i="57"/>
  <c r="H11" i="57"/>
  <c r="F11" i="57"/>
  <c r="E11" i="57"/>
  <c r="D11" i="57"/>
  <c r="I10" i="57"/>
  <c r="H10" i="57"/>
  <c r="F10" i="57"/>
  <c r="E10" i="57"/>
  <c r="D10" i="57"/>
  <c r="I9" i="57"/>
  <c r="H9" i="57"/>
  <c r="F9" i="57"/>
  <c r="E9" i="57"/>
  <c r="D9" i="57"/>
  <c r="I8" i="57"/>
  <c r="H8" i="57"/>
  <c r="F8" i="57"/>
  <c r="E8" i="57"/>
  <c r="D8" i="57"/>
  <c r="I7" i="57"/>
  <c r="H7" i="57"/>
  <c r="F7" i="57"/>
  <c r="E7" i="57"/>
  <c r="D7" i="57"/>
  <c r="I6" i="57"/>
  <c r="H6" i="57"/>
  <c r="F6" i="57"/>
  <c r="E6" i="57"/>
  <c r="D6" i="57"/>
  <c r="I5" i="57"/>
  <c r="H5" i="57"/>
  <c r="F5" i="57"/>
  <c r="E5" i="57"/>
  <c r="D5" i="57"/>
  <c r="I4" i="57"/>
  <c r="H4" i="57"/>
  <c r="F4" i="57"/>
  <c r="E4" i="57"/>
  <c r="D4" i="57"/>
  <c r="I3" i="57"/>
  <c r="H3" i="57"/>
  <c r="F3" i="57"/>
  <c r="E3" i="57"/>
  <c r="D3" i="57"/>
  <c r="I2" i="57"/>
  <c r="H2" i="57"/>
  <c r="F2" i="57"/>
  <c r="E2" i="57"/>
  <c r="D2" i="57"/>
  <c r="I202" i="56"/>
  <c r="F202" i="56"/>
  <c r="I201" i="56"/>
  <c r="F201" i="56"/>
  <c r="I200" i="56"/>
  <c r="H200" i="56"/>
  <c r="F200" i="56"/>
  <c r="E200" i="56"/>
  <c r="D200" i="56"/>
  <c r="I199" i="56"/>
  <c r="H199" i="56"/>
  <c r="F199" i="56"/>
  <c r="E199" i="56"/>
  <c r="D199" i="56"/>
  <c r="I198" i="56"/>
  <c r="H198" i="56"/>
  <c r="F198" i="56"/>
  <c r="E198" i="56"/>
  <c r="D198" i="56"/>
  <c r="I197" i="56"/>
  <c r="H197" i="56"/>
  <c r="F197" i="56"/>
  <c r="E197" i="56"/>
  <c r="D197" i="56"/>
  <c r="I196" i="56"/>
  <c r="H196" i="56"/>
  <c r="F196" i="56"/>
  <c r="E196" i="56"/>
  <c r="D196" i="56"/>
  <c r="I195" i="56"/>
  <c r="H195" i="56"/>
  <c r="F195" i="56"/>
  <c r="E195" i="56"/>
  <c r="D195" i="56"/>
  <c r="I194" i="56"/>
  <c r="H194" i="56"/>
  <c r="F194" i="56"/>
  <c r="E194" i="56"/>
  <c r="D194" i="56"/>
  <c r="I193" i="56"/>
  <c r="H193" i="56"/>
  <c r="F193" i="56"/>
  <c r="E193" i="56"/>
  <c r="D193" i="56"/>
  <c r="I192" i="56"/>
  <c r="H192" i="56"/>
  <c r="F192" i="56"/>
  <c r="E192" i="56"/>
  <c r="D192" i="56"/>
  <c r="I191" i="56"/>
  <c r="H191" i="56"/>
  <c r="F191" i="56"/>
  <c r="E191" i="56"/>
  <c r="D191" i="56"/>
  <c r="I190" i="56"/>
  <c r="H190" i="56"/>
  <c r="F190" i="56"/>
  <c r="E190" i="56"/>
  <c r="D190" i="56"/>
  <c r="I189" i="56"/>
  <c r="H189" i="56"/>
  <c r="F189" i="56"/>
  <c r="E189" i="56"/>
  <c r="D189" i="56"/>
  <c r="I188" i="56"/>
  <c r="H188" i="56"/>
  <c r="F188" i="56"/>
  <c r="E188" i="56"/>
  <c r="D188" i="56"/>
  <c r="I187" i="56"/>
  <c r="H187" i="56"/>
  <c r="F187" i="56"/>
  <c r="E187" i="56"/>
  <c r="D187" i="56"/>
  <c r="I186" i="56"/>
  <c r="H186" i="56"/>
  <c r="F186" i="56"/>
  <c r="E186" i="56"/>
  <c r="D186" i="56"/>
  <c r="I185" i="56"/>
  <c r="H185" i="56"/>
  <c r="F185" i="56"/>
  <c r="E185" i="56"/>
  <c r="D185" i="56"/>
  <c r="I184" i="56"/>
  <c r="H184" i="56"/>
  <c r="F184" i="56"/>
  <c r="E184" i="56"/>
  <c r="D184" i="56"/>
  <c r="I183" i="56"/>
  <c r="H183" i="56"/>
  <c r="F183" i="56"/>
  <c r="E183" i="56"/>
  <c r="D183" i="56"/>
  <c r="I182" i="56"/>
  <c r="H182" i="56"/>
  <c r="F182" i="56"/>
  <c r="E182" i="56"/>
  <c r="D182" i="56"/>
  <c r="I181" i="56"/>
  <c r="H181" i="56"/>
  <c r="F181" i="56"/>
  <c r="E181" i="56"/>
  <c r="D181" i="56"/>
  <c r="I180" i="56"/>
  <c r="H180" i="56"/>
  <c r="F180" i="56"/>
  <c r="E180" i="56"/>
  <c r="D180" i="56"/>
  <c r="I179" i="56"/>
  <c r="H179" i="56"/>
  <c r="F179" i="56"/>
  <c r="E179" i="56"/>
  <c r="D179" i="56"/>
  <c r="I178" i="56"/>
  <c r="H178" i="56"/>
  <c r="F178" i="56"/>
  <c r="E178" i="56"/>
  <c r="D178" i="56"/>
  <c r="I177" i="56"/>
  <c r="H177" i="56"/>
  <c r="F177" i="56"/>
  <c r="E177" i="56"/>
  <c r="D177" i="56"/>
  <c r="I176" i="56"/>
  <c r="H176" i="56"/>
  <c r="F176" i="56"/>
  <c r="E176" i="56"/>
  <c r="D176" i="56"/>
  <c r="I175" i="56"/>
  <c r="H175" i="56"/>
  <c r="F175" i="56"/>
  <c r="E175" i="56"/>
  <c r="D175" i="56"/>
  <c r="I174" i="56"/>
  <c r="H174" i="56"/>
  <c r="F174" i="56"/>
  <c r="E174" i="56"/>
  <c r="D174" i="56"/>
  <c r="I173" i="56"/>
  <c r="H173" i="56"/>
  <c r="F173" i="56"/>
  <c r="E173" i="56"/>
  <c r="D173" i="56"/>
  <c r="I172" i="56"/>
  <c r="H172" i="56"/>
  <c r="F172" i="56"/>
  <c r="E172" i="56"/>
  <c r="D172" i="56"/>
  <c r="I171" i="56"/>
  <c r="H171" i="56"/>
  <c r="F171" i="56"/>
  <c r="E171" i="56"/>
  <c r="D171" i="56"/>
  <c r="I170" i="56"/>
  <c r="H170" i="56"/>
  <c r="F170" i="56"/>
  <c r="E170" i="56"/>
  <c r="D170" i="56"/>
  <c r="I169" i="56"/>
  <c r="H169" i="56"/>
  <c r="F169" i="56"/>
  <c r="E169" i="56"/>
  <c r="D169" i="56"/>
  <c r="I168" i="56"/>
  <c r="H168" i="56"/>
  <c r="F168" i="56"/>
  <c r="E168" i="56"/>
  <c r="D168" i="56"/>
  <c r="I167" i="56"/>
  <c r="H167" i="56"/>
  <c r="F167" i="56"/>
  <c r="E167" i="56"/>
  <c r="D167" i="56"/>
  <c r="I166" i="56"/>
  <c r="H166" i="56"/>
  <c r="F166" i="56"/>
  <c r="E166" i="56"/>
  <c r="D166" i="56"/>
  <c r="I165" i="56"/>
  <c r="H165" i="56"/>
  <c r="F165" i="56"/>
  <c r="E165" i="56"/>
  <c r="D165" i="56"/>
  <c r="I164" i="56"/>
  <c r="H164" i="56"/>
  <c r="F164" i="56"/>
  <c r="E164" i="56"/>
  <c r="D164" i="56"/>
  <c r="I163" i="56"/>
  <c r="H163" i="56"/>
  <c r="F163" i="56"/>
  <c r="E163" i="56"/>
  <c r="D163" i="56"/>
  <c r="I162" i="56"/>
  <c r="H162" i="56"/>
  <c r="F162" i="56"/>
  <c r="E162" i="56"/>
  <c r="D162" i="56"/>
  <c r="I161" i="56"/>
  <c r="H161" i="56"/>
  <c r="F161" i="56"/>
  <c r="E161" i="56"/>
  <c r="D161" i="56"/>
  <c r="I160" i="56"/>
  <c r="H160" i="56"/>
  <c r="F160" i="56"/>
  <c r="E160" i="56"/>
  <c r="D160" i="56"/>
  <c r="I159" i="56"/>
  <c r="H159" i="56"/>
  <c r="F159" i="56"/>
  <c r="E159" i="56"/>
  <c r="D159" i="56"/>
  <c r="I158" i="56"/>
  <c r="H158" i="56"/>
  <c r="F158" i="56"/>
  <c r="E158" i="56"/>
  <c r="D158" i="56"/>
  <c r="I157" i="56"/>
  <c r="H157" i="56"/>
  <c r="F157" i="56"/>
  <c r="E157" i="56"/>
  <c r="D157" i="56"/>
  <c r="I156" i="56"/>
  <c r="H156" i="56"/>
  <c r="F156" i="56"/>
  <c r="E156" i="56"/>
  <c r="D156" i="56"/>
  <c r="I155" i="56"/>
  <c r="H155" i="56"/>
  <c r="F155" i="56"/>
  <c r="E155" i="56"/>
  <c r="D155" i="56"/>
  <c r="I154" i="56"/>
  <c r="H154" i="56"/>
  <c r="F154" i="56"/>
  <c r="E154" i="56"/>
  <c r="D154" i="56"/>
  <c r="I153" i="56"/>
  <c r="H153" i="56"/>
  <c r="F153" i="56"/>
  <c r="E153" i="56"/>
  <c r="D153" i="56"/>
  <c r="I152" i="56"/>
  <c r="H152" i="56"/>
  <c r="F152" i="56"/>
  <c r="E152" i="56"/>
  <c r="D152" i="56"/>
  <c r="I151" i="56"/>
  <c r="H151" i="56"/>
  <c r="F151" i="56"/>
  <c r="E151" i="56"/>
  <c r="D151" i="56"/>
  <c r="I150" i="56"/>
  <c r="H150" i="56"/>
  <c r="F150" i="56"/>
  <c r="E150" i="56"/>
  <c r="D150" i="56"/>
  <c r="I149" i="56"/>
  <c r="H149" i="56"/>
  <c r="F149" i="56"/>
  <c r="E149" i="56"/>
  <c r="D149" i="56"/>
  <c r="I148" i="56"/>
  <c r="H148" i="56"/>
  <c r="F148" i="56"/>
  <c r="E148" i="56"/>
  <c r="D148" i="56"/>
  <c r="I147" i="56"/>
  <c r="H147" i="56"/>
  <c r="F147" i="56"/>
  <c r="E147" i="56"/>
  <c r="D147" i="56"/>
  <c r="I146" i="56"/>
  <c r="H146" i="56"/>
  <c r="F146" i="56"/>
  <c r="E146" i="56"/>
  <c r="D146" i="56"/>
  <c r="I145" i="56"/>
  <c r="H145" i="56"/>
  <c r="F145" i="56"/>
  <c r="E145" i="56"/>
  <c r="D145" i="56"/>
  <c r="I144" i="56"/>
  <c r="H144" i="56"/>
  <c r="F144" i="56"/>
  <c r="E144" i="56"/>
  <c r="D144" i="56"/>
  <c r="I143" i="56"/>
  <c r="H143" i="56"/>
  <c r="F143" i="56"/>
  <c r="E143" i="56"/>
  <c r="D143" i="56"/>
  <c r="I142" i="56"/>
  <c r="H142" i="56"/>
  <c r="F142" i="56"/>
  <c r="E142" i="56"/>
  <c r="D142" i="56"/>
  <c r="I141" i="56"/>
  <c r="H141" i="56"/>
  <c r="F141" i="56"/>
  <c r="E141" i="56"/>
  <c r="D141" i="56"/>
  <c r="I140" i="56"/>
  <c r="H140" i="56"/>
  <c r="F140" i="56"/>
  <c r="E140" i="56"/>
  <c r="D140" i="56"/>
  <c r="I139" i="56"/>
  <c r="H139" i="56"/>
  <c r="F139" i="56"/>
  <c r="E139" i="56"/>
  <c r="D139" i="56"/>
  <c r="I138" i="56"/>
  <c r="H138" i="56"/>
  <c r="F138" i="56"/>
  <c r="E138" i="56"/>
  <c r="D138" i="56"/>
  <c r="I137" i="56"/>
  <c r="H137" i="56"/>
  <c r="F137" i="56"/>
  <c r="E137" i="56"/>
  <c r="D137" i="56"/>
  <c r="I136" i="56"/>
  <c r="H136" i="56"/>
  <c r="F136" i="56"/>
  <c r="E136" i="56"/>
  <c r="D136" i="56"/>
  <c r="I135" i="56"/>
  <c r="H135" i="56"/>
  <c r="F135" i="56"/>
  <c r="E135" i="56"/>
  <c r="D135" i="56"/>
  <c r="I134" i="56"/>
  <c r="H134" i="56"/>
  <c r="F134" i="56"/>
  <c r="E134" i="56"/>
  <c r="D134" i="56"/>
  <c r="I133" i="56"/>
  <c r="H133" i="56"/>
  <c r="F133" i="56"/>
  <c r="E133" i="56"/>
  <c r="D133" i="56"/>
  <c r="I132" i="56"/>
  <c r="H132" i="56"/>
  <c r="F132" i="56"/>
  <c r="E132" i="56"/>
  <c r="D132" i="56"/>
  <c r="I131" i="56"/>
  <c r="H131" i="56"/>
  <c r="F131" i="56"/>
  <c r="E131" i="56"/>
  <c r="D131" i="56"/>
  <c r="I130" i="56"/>
  <c r="H130" i="56"/>
  <c r="F130" i="56"/>
  <c r="E130" i="56"/>
  <c r="D130" i="56"/>
  <c r="I129" i="56"/>
  <c r="H129" i="56"/>
  <c r="F129" i="56"/>
  <c r="E129" i="56"/>
  <c r="D129" i="56"/>
  <c r="I128" i="56"/>
  <c r="H128" i="56"/>
  <c r="F128" i="56"/>
  <c r="E128" i="56"/>
  <c r="D128" i="56"/>
  <c r="I127" i="56"/>
  <c r="H127" i="56"/>
  <c r="F127" i="56"/>
  <c r="E127" i="56"/>
  <c r="D127" i="56"/>
  <c r="I126" i="56"/>
  <c r="H126" i="56"/>
  <c r="F126" i="56"/>
  <c r="E126" i="56"/>
  <c r="D126" i="56"/>
  <c r="I125" i="56"/>
  <c r="H125" i="56"/>
  <c r="F125" i="56"/>
  <c r="E125" i="56"/>
  <c r="D125" i="56"/>
  <c r="I124" i="56"/>
  <c r="H124" i="56"/>
  <c r="F124" i="56"/>
  <c r="E124" i="56"/>
  <c r="D124" i="56"/>
  <c r="I123" i="56"/>
  <c r="H123" i="56"/>
  <c r="F123" i="56"/>
  <c r="E123" i="56"/>
  <c r="D123" i="56"/>
  <c r="I122" i="56"/>
  <c r="H122" i="56"/>
  <c r="F122" i="56"/>
  <c r="E122" i="56"/>
  <c r="D122" i="56"/>
  <c r="I121" i="56"/>
  <c r="H121" i="56"/>
  <c r="F121" i="56"/>
  <c r="E121" i="56"/>
  <c r="D121" i="56"/>
  <c r="I120" i="56"/>
  <c r="H120" i="56"/>
  <c r="F120" i="56"/>
  <c r="E120" i="56"/>
  <c r="D120" i="56"/>
  <c r="I119" i="56"/>
  <c r="H119" i="56"/>
  <c r="F119" i="56"/>
  <c r="E119" i="56"/>
  <c r="D119" i="56"/>
  <c r="I118" i="56"/>
  <c r="H118" i="56"/>
  <c r="F118" i="56"/>
  <c r="E118" i="56"/>
  <c r="D118" i="56"/>
  <c r="I117" i="56"/>
  <c r="H117" i="56"/>
  <c r="F117" i="56"/>
  <c r="E117" i="56"/>
  <c r="D117" i="56"/>
  <c r="I116" i="56"/>
  <c r="H116" i="56"/>
  <c r="F116" i="56"/>
  <c r="E116" i="56"/>
  <c r="D116" i="56"/>
  <c r="I115" i="56"/>
  <c r="H115" i="56"/>
  <c r="F115" i="56"/>
  <c r="E115" i="56"/>
  <c r="D115" i="56"/>
  <c r="I114" i="56"/>
  <c r="H114" i="56"/>
  <c r="F114" i="56"/>
  <c r="E114" i="56"/>
  <c r="D114" i="56"/>
  <c r="I113" i="56"/>
  <c r="H113" i="56"/>
  <c r="F113" i="56"/>
  <c r="E113" i="56"/>
  <c r="D113" i="56"/>
  <c r="I112" i="56"/>
  <c r="H112" i="56"/>
  <c r="F112" i="56"/>
  <c r="E112" i="56"/>
  <c r="D112" i="56"/>
  <c r="I111" i="56"/>
  <c r="H111" i="56"/>
  <c r="F111" i="56"/>
  <c r="E111" i="56"/>
  <c r="D111" i="56"/>
  <c r="I110" i="56"/>
  <c r="H110" i="56"/>
  <c r="F110" i="56"/>
  <c r="E110" i="56"/>
  <c r="D110" i="56"/>
  <c r="I109" i="56"/>
  <c r="H109" i="56"/>
  <c r="F109" i="56"/>
  <c r="E109" i="56"/>
  <c r="D109" i="56"/>
  <c r="I108" i="56"/>
  <c r="H108" i="56"/>
  <c r="F108" i="56"/>
  <c r="E108" i="56"/>
  <c r="D108" i="56"/>
  <c r="I107" i="56"/>
  <c r="H107" i="56"/>
  <c r="F107" i="56"/>
  <c r="E107" i="56"/>
  <c r="D107" i="56"/>
  <c r="I106" i="56"/>
  <c r="H106" i="56"/>
  <c r="F106" i="56"/>
  <c r="E106" i="56"/>
  <c r="D106" i="56"/>
  <c r="I105" i="56"/>
  <c r="H105" i="56"/>
  <c r="F105" i="56"/>
  <c r="E105" i="56"/>
  <c r="D105" i="56"/>
  <c r="I104" i="56"/>
  <c r="H104" i="56"/>
  <c r="F104" i="56"/>
  <c r="E104" i="56"/>
  <c r="D104" i="56"/>
  <c r="I103" i="56"/>
  <c r="H103" i="56"/>
  <c r="F103" i="56"/>
  <c r="E103" i="56"/>
  <c r="D103" i="56"/>
  <c r="I102" i="56"/>
  <c r="H102" i="56"/>
  <c r="F102" i="56"/>
  <c r="E102" i="56"/>
  <c r="D102" i="56"/>
  <c r="I101" i="56"/>
  <c r="H101" i="56"/>
  <c r="F101" i="56"/>
  <c r="E101" i="56"/>
  <c r="D101" i="56"/>
  <c r="I100" i="56"/>
  <c r="H100" i="56"/>
  <c r="F100" i="56"/>
  <c r="E100" i="56"/>
  <c r="D100" i="56"/>
  <c r="I99" i="56"/>
  <c r="H99" i="56"/>
  <c r="F99" i="56"/>
  <c r="E99" i="56"/>
  <c r="D99" i="56"/>
  <c r="I98" i="56"/>
  <c r="H98" i="56"/>
  <c r="F98" i="56"/>
  <c r="E98" i="56"/>
  <c r="D98" i="56"/>
  <c r="I97" i="56"/>
  <c r="H97" i="56"/>
  <c r="F97" i="56"/>
  <c r="E97" i="56"/>
  <c r="D97" i="56"/>
  <c r="I96" i="56"/>
  <c r="H96" i="56"/>
  <c r="F96" i="56"/>
  <c r="E96" i="56"/>
  <c r="D96" i="56"/>
  <c r="I95" i="56"/>
  <c r="H95" i="56"/>
  <c r="F95" i="56"/>
  <c r="E95" i="56"/>
  <c r="D95" i="56"/>
  <c r="I94" i="56"/>
  <c r="H94" i="56"/>
  <c r="F94" i="56"/>
  <c r="E94" i="56"/>
  <c r="D94" i="56"/>
  <c r="I93" i="56"/>
  <c r="H93" i="56"/>
  <c r="F93" i="56"/>
  <c r="E93" i="56"/>
  <c r="D93" i="56"/>
  <c r="I92" i="56"/>
  <c r="H92" i="56"/>
  <c r="F92" i="56"/>
  <c r="E92" i="56"/>
  <c r="D92" i="56"/>
  <c r="I91" i="56"/>
  <c r="H91" i="56"/>
  <c r="F91" i="56"/>
  <c r="E91" i="56"/>
  <c r="D91" i="56"/>
  <c r="I90" i="56"/>
  <c r="H90" i="56"/>
  <c r="F90" i="56"/>
  <c r="E90" i="56"/>
  <c r="D90" i="56"/>
  <c r="I89" i="56"/>
  <c r="H89" i="56"/>
  <c r="F89" i="56"/>
  <c r="E89" i="56"/>
  <c r="D89" i="56"/>
  <c r="I88" i="56"/>
  <c r="H88" i="56"/>
  <c r="F88" i="56"/>
  <c r="E88" i="56"/>
  <c r="D88" i="56"/>
  <c r="I87" i="56"/>
  <c r="H87" i="56"/>
  <c r="F87" i="56"/>
  <c r="E87" i="56"/>
  <c r="D87" i="56"/>
  <c r="I86" i="56"/>
  <c r="H86" i="56"/>
  <c r="F86" i="56"/>
  <c r="E86" i="56"/>
  <c r="D86" i="56"/>
  <c r="I85" i="56"/>
  <c r="H85" i="56"/>
  <c r="F85" i="56"/>
  <c r="E85" i="56"/>
  <c r="D85" i="56"/>
  <c r="I84" i="56"/>
  <c r="H84" i="56"/>
  <c r="F84" i="56"/>
  <c r="E84" i="56"/>
  <c r="D84" i="56"/>
  <c r="I83" i="56"/>
  <c r="H83" i="56"/>
  <c r="F83" i="56"/>
  <c r="E83" i="56"/>
  <c r="D83" i="56"/>
  <c r="I82" i="56"/>
  <c r="H82" i="56"/>
  <c r="F82" i="56"/>
  <c r="E82" i="56"/>
  <c r="D82" i="56"/>
  <c r="I81" i="56"/>
  <c r="H81" i="56"/>
  <c r="F81" i="56"/>
  <c r="E81" i="56"/>
  <c r="D81" i="56"/>
  <c r="I80" i="56"/>
  <c r="H80" i="56"/>
  <c r="F80" i="56"/>
  <c r="E80" i="56"/>
  <c r="D80" i="56"/>
  <c r="I79" i="56"/>
  <c r="H79" i="56"/>
  <c r="F79" i="56"/>
  <c r="E79" i="56"/>
  <c r="D79" i="56"/>
  <c r="I78" i="56"/>
  <c r="H78" i="56"/>
  <c r="F78" i="56"/>
  <c r="E78" i="56"/>
  <c r="D78" i="56"/>
  <c r="I77" i="56"/>
  <c r="H77" i="56"/>
  <c r="F77" i="56"/>
  <c r="E77" i="56"/>
  <c r="D77" i="56"/>
  <c r="I76" i="56"/>
  <c r="H76" i="56"/>
  <c r="F76" i="56"/>
  <c r="E76" i="56"/>
  <c r="D76" i="56"/>
  <c r="I75" i="56"/>
  <c r="H75" i="56"/>
  <c r="F75" i="56"/>
  <c r="E75" i="56"/>
  <c r="D75" i="56"/>
  <c r="I74" i="56"/>
  <c r="H74" i="56"/>
  <c r="F74" i="56"/>
  <c r="E74" i="56"/>
  <c r="D74" i="56"/>
  <c r="I73" i="56"/>
  <c r="H73" i="56"/>
  <c r="F73" i="56"/>
  <c r="E73" i="56"/>
  <c r="D73" i="56"/>
  <c r="I72" i="56"/>
  <c r="H72" i="56"/>
  <c r="F72" i="56"/>
  <c r="E72" i="56"/>
  <c r="D72" i="56"/>
  <c r="I71" i="56"/>
  <c r="H71" i="56"/>
  <c r="F71" i="56"/>
  <c r="E71" i="56"/>
  <c r="D71" i="56"/>
  <c r="I70" i="56"/>
  <c r="H70" i="56"/>
  <c r="F70" i="56"/>
  <c r="E70" i="56"/>
  <c r="D70" i="56"/>
  <c r="I69" i="56"/>
  <c r="H69" i="56"/>
  <c r="F69" i="56"/>
  <c r="E69" i="56"/>
  <c r="D69" i="56"/>
  <c r="I68" i="56"/>
  <c r="H68" i="56"/>
  <c r="F68" i="56"/>
  <c r="E68" i="56"/>
  <c r="D68" i="56"/>
  <c r="I67" i="56"/>
  <c r="H67" i="56"/>
  <c r="F67" i="56"/>
  <c r="E67" i="56"/>
  <c r="D67" i="56"/>
  <c r="I66" i="56"/>
  <c r="H66" i="56"/>
  <c r="F66" i="56"/>
  <c r="E66" i="56"/>
  <c r="D66" i="56"/>
  <c r="I65" i="56"/>
  <c r="H65" i="56"/>
  <c r="F65" i="56"/>
  <c r="E65" i="56"/>
  <c r="D65" i="56"/>
  <c r="I64" i="56"/>
  <c r="H64" i="56"/>
  <c r="F64" i="56"/>
  <c r="E64" i="56"/>
  <c r="D64" i="56"/>
  <c r="I63" i="56"/>
  <c r="H63" i="56"/>
  <c r="F63" i="56"/>
  <c r="E63" i="56"/>
  <c r="D63" i="56"/>
  <c r="I62" i="56"/>
  <c r="H62" i="56"/>
  <c r="F62" i="56"/>
  <c r="E62" i="56"/>
  <c r="D62" i="56"/>
  <c r="I61" i="56"/>
  <c r="H61" i="56"/>
  <c r="F61" i="56"/>
  <c r="E61" i="56"/>
  <c r="D61" i="56"/>
  <c r="I60" i="56"/>
  <c r="H60" i="56"/>
  <c r="F60" i="56"/>
  <c r="E60" i="56"/>
  <c r="D60" i="56"/>
  <c r="I59" i="56"/>
  <c r="H59" i="56"/>
  <c r="F59" i="56"/>
  <c r="E59" i="56"/>
  <c r="D59" i="56"/>
  <c r="I58" i="56"/>
  <c r="H58" i="56"/>
  <c r="F58" i="56"/>
  <c r="E58" i="56"/>
  <c r="D58" i="56"/>
  <c r="I57" i="56"/>
  <c r="H57" i="56"/>
  <c r="F57" i="56"/>
  <c r="E57" i="56"/>
  <c r="D57" i="56"/>
  <c r="I56" i="56"/>
  <c r="H56" i="56"/>
  <c r="F56" i="56"/>
  <c r="E56" i="56"/>
  <c r="D56" i="56"/>
  <c r="I55" i="56"/>
  <c r="H55" i="56"/>
  <c r="F55" i="56"/>
  <c r="E55" i="56"/>
  <c r="D55" i="56"/>
  <c r="I54" i="56"/>
  <c r="H54" i="56"/>
  <c r="F54" i="56"/>
  <c r="E54" i="56"/>
  <c r="D54" i="56"/>
  <c r="I53" i="56"/>
  <c r="H53" i="56"/>
  <c r="F53" i="56"/>
  <c r="E53" i="56"/>
  <c r="D53" i="56"/>
  <c r="I52" i="56"/>
  <c r="H52" i="56"/>
  <c r="F52" i="56"/>
  <c r="E52" i="56"/>
  <c r="D52" i="56"/>
  <c r="I51" i="56"/>
  <c r="H51" i="56"/>
  <c r="F51" i="56"/>
  <c r="E51" i="56"/>
  <c r="D51" i="56"/>
  <c r="I50" i="56"/>
  <c r="H50" i="56"/>
  <c r="F50" i="56"/>
  <c r="E50" i="56"/>
  <c r="D50" i="56"/>
  <c r="I49" i="56"/>
  <c r="H49" i="56"/>
  <c r="F49" i="56"/>
  <c r="E49" i="56"/>
  <c r="D49" i="56"/>
  <c r="I48" i="56"/>
  <c r="H48" i="56"/>
  <c r="F48" i="56"/>
  <c r="E48" i="56"/>
  <c r="D48" i="56"/>
  <c r="I47" i="56"/>
  <c r="H47" i="56"/>
  <c r="F47" i="56"/>
  <c r="E47" i="56"/>
  <c r="D47" i="56"/>
  <c r="I46" i="56"/>
  <c r="H46" i="56"/>
  <c r="F46" i="56"/>
  <c r="E46" i="56"/>
  <c r="D46" i="56"/>
  <c r="I45" i="56"/>
  <c r="H45" i="56"/>
  <c r="F45" i="56"/>
  <c r="E45" i="56"/>
  <c r="D45" i="56"/>
  <c r="I44" i="56"/>
  <c r="H44" i="56"/>
  <c r="F44" i="56"/>
  <c r="E44" i="56"/>
  <c r="D44" i="56"/>
  <c r="I43" i="56"/>
  <c r="H43" i="56"/>
  <c r="F43" i="56"/>
  <c r="E43" i="56"/>
  <c r="D43" i="56"/>
  <c r="I42" i="56"/>
  <c r="H42" i="56"/>
  <c r="F42" i="56"/>
  <c r="E42" i="56"/>
  <c r="D42" i="56"/>
  <c r="I41" i="56"/>
  <c r="H41" i="56"/>
  <c r="F41" i="56"/>
  <c r="E41" i="56"/>
  <c r="D41" i="56"/>
  <c r="I40" i="56"/>
  <c r="H40" i="56"/>
  <c r="F40" i="56"/>
  <c r="E40" i="56"/>
  <c r="D40" i="56"/>
  <c r="I39" i="56"/>
  <c r="H39" i="56"/>
  <c r="F39" i="56"/>
  <c r="E39" i="56"/>
  <c r="D39" i="56"/>
  <c r="I38" i="56"/>
  <c r="H38" i="56"/>
  <c r="F38" i="56"/>
  <c r="E38" i="56"/>
  <c r="D38" i="56"/>
  <c r="I37" i="56"/>
  <c r="H37" i="56"/>
  <c r="F37" i="56"/>
  <c r="E37" i="56"/>
  <c r="D37" i="56"/>
  <c r="I36" i="56"/>
  <c r="H36" i="56"/>
  <c r="F36" i="56"/>
  <c r="E36" i="56"/>
  <c r="D36" i="56"/>
  <c r="I35" i="56"/>
  <c r="H35" i="56"/>
  <c r="F35" i="56"/>
  <c r="E35" i="56"/>
  <c r="D35" i="56"/>
  <c r="I34" i="56"/>
  <c r="H34" i="56"/>
  <c r="F34" i="56"/>
  <c r="E34" i="56"/>
  <c r="D34" i="56"/>
  <c r="I33" i="56"/>
  <c r="H33" i="56"/>
  <c r="F33" i="56"/>
  <c r="E33" i="56"/>
  <c r="D33" i="56"/>
  <c r="I32" i="56"/>
  <c r="H32" i="56"/>
  <c r="F32" i="56"/>
  <c r="E32" i="56"/>
  <c r="D32" i="56"/>
  <c r="I31" i="56"/>
  <c r="H31" i="56"/>
  <c r="F31" i="56"/>
  <c r="E31" i="56"/>
  <c r="D31" i="56"/>
  <c r="I30" i="56"/>
  <c r="H30" i="56"/>
  <c r="F30" i="56"/>
  <c r="E30" i="56"/>
  <c r="D30" i="56"/>
  <c r="I29" i="56"/>
  <c r="H29" i="56"/>
  <c r="F29" i="56"/>
  <c r="E29" i="56"/>
  <c r="D29" i="56"/>
  <c r="I28" i="56"/>
  <c r="H28" i="56"/>
  <c r="F28" i="56"/>
  <c r="E28" i="56"/>
  <c r="D28" i="56"/>
  <c r="I27" i="56"/>
  <c r="H27" i="56"/>
  <c r="F27" i="56"/>
  <c r="E27" i="56"/>
  <c r="D27" i="56"/>
  <c r="I26" i="56"/>
  <c r="H26" i="56"/>
  <c r="F26" i="56"/>
  <c r="E26" i="56"/>
  <c r="D26" i="56"/>
  <c r="I25" i="56"/>
  <c r="F25" i="56"/>
  <c r="E25" i="56"/>
  <c r="D25" i="56"/>
  <c r="I24" i="56"/>
  <c r="H24" i="56"/>
  <c r="F24" i="56"/>
  <c r="E24" i="56"/>
  <c r="D24" i="56"/>
  <c r="I23" i="56"/>
  <c r="H23" i="56"/>
  <c r="F23" i="56"/>
  <c r="E23" i="56"/>
  <c r="D23" i="56"/>
  <c r="I22" i="56"/>
  <c r="H22" i="56"/>
  <c r="F22" i="56"/>
  <c r="E22" i="56"/>
  <c r="D22" i="56"/>
  <c r="I21" i="56"/>
  <c r="H21" i="56"/>
  <c r="F21" i="56"/>
  <c r="E21" i="56"/>
  <c r="D21" i="56"/>
  <c r="I20" i="56"/>
  <c r="H20" i="56"/>
  <c r="F20" i="56"/>
  <c r="E20" i="56"/>
  <c r="D20" i="56"/>
  <c r="I19" i="56"/>
  <c r="H19" i="56"/>
  <c r="F19" i="56"/>
  <c r="E19" i="56"/>
  <c r="D19" i="56"/>
  <c r="I18" i="56"/>
  <c r="H18" i="56"/>
  <c r="F18" i="56"/>
  <c r="E18" i="56"/>
  <c r="D18" i="56"/>
  <c r="I17" i="56"/>
  <c r="H17" i="56"/>
  <c r="F17" i="56"/>
  <c r="E17" i="56"/>
  <c r="D17" i="56"/>
  <c r="I16" i="56"/>
  <c r="H16" i="56"/>
  <c r="F16" i="56"/>
  <c r="E16" i="56"/>
  <c r="D16" i="56"/>
  <c r="I15" i="56"/>
  <c r="H15" i="56"/>
  <c r="F15" i="56"/>
  <c r="E15" i="56"/>
  <c r="D15" i="56"/>
  <c r="I14" i="56"/>
  <c r="H14" i="56"/>
  <c r="F14" i="56"/>
  <c r="E14" i="56"/>
  <c r="D14" i="56"/>
  <c r="I13" i="56"/>
  <c r="H13" i="56"/>
  <c r="F13" i="56"/>
  <c r="E13" i="56"/>
  <c r="D13" i="56"/>
  <c r="I12" i="56"/>
  <c r="H12" i="56"/>
  <c r="F12" i="56"/>
  <c r="E12" i="56"/>
  <c r="D12" i="56"/>
  <c r="I11" i="56"/>
  <c r="H11" i="56"/>
  <c r="F11" i="56"/>
  <c r="E11" i="56"/>
  <c r="D11" i="56"/>
  <c r="I10" i="56"/>
  <c r="H10" i="56"/>
  <c r="F10" i="56"/>
  <c r="E10" i="56"/>
  <c r="D10" i="56"/>
  <c r="I9" i="56"/>
  <c r="H9" i="56"/>
  <c r="F9" i="56"/>
  <c r="E9" i="56"/>
  <c r="D9" i="56"/>
  <c r="I8" i="56"/>
  <c r="H8" i="56"/>
  <c r="F8" i="56"/>
  <c r="E8" i="56"/>
  <c r="D8" i="56"/>
  <c r="I7" i="56"/>
  <c r="H7" i="56"/>
  <c r="F7" i="56"/>
  <c r="E7" i="56"/>
  <c r="D7" i="56"/>
  <c r="I6" i="56"/>
  <c r="H6" i="56"/>
  <c r="F6" i="56"/>
  <c r="E6" i="56"/>
  <c r="D6" i="56"/>
  <c r="I5" i="56"/>
  <c r="H5" i="56"/>
  <c r="F5" i="56"/>
  <c r="E5" i="56"/>
  <c r="D5" i="56"/>
  <c r="I4" i="56"/>
  <c r="H4" i="56"/>
  <c r="F4" i="56"/>
  <c r="E4" i="56"/>
  <c r="D4" i="56"/>
  <c r="I3" i="56"/>
  <c r="H3" i="56"/>
  <c r="F3" i="56"/>
  <c r="E3" i="56"/>
  <c r="D3" i="56"/>
  <c r="I2" i="56"/>
  <c r="H2" i="56"/>
  <c r="F2" i="56"/>
  <c r="E2" i="56"/>
  <c r="D2" i="56"/>
  <c r="I202" i="55"/>
  <c r="F202" i="55"/>
  <c r="I201" i="55"/>
  <c r="F201" i="55"/>
  <c r="I200" i="55"/>
  <c r="H200" i="55"/>
  <c r="F200" i="55"/>
  <c r="E200" i="55"/>
  <c r="D200" i="55"/>
  <c r="I199" i="55"/>
  <c r="H199" i="55"/>
  <c r="F199" i="55"/>
  <c r="E199" i="55"/>
  <c r="D199" i="55"/>
  <c r="I198" i="55"/>
  <c r="H198" i="55"/>
  <c r="F198" i="55"/>
  <c r="E198" i="55"/>
  <c r="D198" i="55"/>
  <c r="I197" i="55"/>
  <c r="H197" i="55"/>
  <c r="F197" i="55"/>
  <c r="E197" i="55"/>
  <c r="D197" i="55"/>
  <c r="I196" i="55"/>
  <c r="H196" i="55"/>
  <c r="F196" i="55"/>
  <c r="E196" i="55"/>
  <c r="D196" i="55"/>
  <c r="I195" i="55"/>
  <c r="H195" i="55"/>
  <c r="F195" i="55"/>
  <c r="E195" i="55"/>
  <c r="D195" i="55"/>
  <c r="I194" i="55"/>
  <c r="H194" i="55"/>
  <c r="F194" i="55"/>
  <c r="E194" i="55"/>
  <c r="D194" i="55"/>
  <c r="I193" i="55"/>
  <c r="H193" i="55"/>
  <c r="F193" i="55"/>
  <c r="E193" i="55"/>
  <c r="D193" i="55"/>
  <c r="I192" i="55"/>
  <c r="H192" i="55"/>
  <c r="F192" i="55"/>
  <c r="E192" i="55"/>
  <c r="D192" i="55"/>
  <c r="I191" i="55"/>
  <c r="H191" i="55"/>
  <c r="F191" i="55"/>
  <c r="E191" i="55"/>
  <c r="D191" i="55"/>
  <c r="I190" i="55"/>
  <c r="H190" i="55"/>
  <c r="F190" i="55"/>
  <c r="E190" i="55"/>
  <c r="D190" i="55"/>
  <c r="I189" i="55"/>
  <c r="H189" i="55"/>
  <c r="F189" i="55"/>
  <c r="E189" i="55"/>
  <c r="D189" i="55"/>
  <c r="I188" i="55"/>
  <c r="H188" i="55"/>
  <c r="F188" i="55"/>
  <c r="E188" i="55"/>
  <c r="D188" i="55"/>
  <c r="I187" i="55"/>
  <c r="H187" i="55"/>
  <c r="F187" i="55"/>
  <c r="E187" i="55"/>
  <c r="D187" i="55"/>
  <c r="I186" i="55"/>
  <c r="H186" i="55"/>
  <c r="F186" i="55"/>
  <c r="E186" i="55"/>
  <c r="D186" i="55"/>
  <c r="I185" i="55"/>
  <c r="H185" i="55"/>
  <c r="F185" i="55"/>
  <c r="E185" i="55"/>
  <c r="D185" i="55"/>
  <c r="I184" i="55"/>
  <c r="H184" i="55"/>
  <c r="F184" i="55"/>
  <c r="E184" i="55"/>
  <c r="D184" i="55"/>
  <c r="I183" i="55"/>
  <c r="H183" i="55"/>
  <c r="F183" i="55"/>
  <c r="E183" i="55"/>
  <c r="D183" i="55"/>
  <c r="I182" i="55"/>
  <c r="H182" i="55"/>
  <c r="F182" i="55"/>
  <c r="E182" i="55"/>
  <c r="D182" i="55"/>
  <c r="I181" i="55"/>
  <c r="H181" i="55"/>
  <c r="F181" i="55"/>
  <c r="E181" i="55"/>
  <c r="D181" i="55"/>
  <c r="I180" i="55"/>
  <c r="H180" i="55"/>
  <c r="F180" i="55"/>
  <c r="E180" i="55"/>
  <c r="D180" i="55"/>
  <c r="I179" i="55"/>
  <c r="H179" i="55"/>
  <c r="F179" i="55"/>
  <c r="E179" i="55"/>
  <c r="D179" i="55"/>
  <c r="I178" i="55"/>
  <c r="H178" i="55"/>
  <c r="F178" i="55"/>
  <c r="E178" i="55"/>
  <c r="D178" i="55"/>
  <c r="I177" i="55"/>
  <c r="H177" i="55"/>
  <c r="F177" i="55"/>
  <c r="E177" i="55"/>
  <c r="D177" i="55"/>
  <c r="I176" i="55"/>
  <c r="H176" i="55"/>
  <c r="F176" i="55"/>
  <c r="E176" i="55"/>
  <c r="D176" i="55"/>
  <c r="I175" i="55"/>
  <c r="H175" i="55"/>
  <c r="F175" i="55"/>
  <c r="E175" i="55"/>
  <c r="D175" i="55"/>
  <c r="I174" i="55"/>
  <c r="H174" i="55"/>
  <c r="F174" i="55"/>
  <c r="E174" i="55"/>
  <c r="D174" i="55"/>
  <c r="I173" i="55"/>
  <c r="H173" i="55"/>
  <c r="F173" i="55"/>
  <c r="E173" i="55"/>
  <c r="D173" i="55"/>
  <c r="I172" i="55"/>
  <c r="H172" i="55"/>
  <c r="F172" i="55"/>
  <c r="E172" i="55"/>
  <c r="D172" i="55"/>
  <c r="I171" i="55"/>
  <c r="H171" i="55"/>
  <c r="F171" i="55"/>
  <c r="E171" i="55"/>
  <c r="D171" i="55"/>
  <c r="I170" i="55"/>
  <c r="H170" i="55"/>
  <c r="F170" i="55"/>
  <c r="E170" i="55"/>
  <c r="D170" i="55"/>
  <c r="I169" i="55"/>
  <c r="H169" i="55"/>
  <c r="F169" i="55"/>
  <c r="E169" i="55"/>
  <c r="D169" i="55"/>
  <c r="I168" i="55"/>
  <c r="H168" i="55"/>
  <c r="F168" i="55"/>
  <c r="E168" i="55"/>
  <c r="D168" i="55"/>
  <c r="I167" i="55"/>
  <c r="H167" i="55"/>
  <c r="F167" i="55"/>
  <c r="E167" i="55"/>
  <c r="D167" i="55"/>
  <c r="I166" i="55"/>
  <c r="H166" i="55"/>
  <c r="F166" i="55"/>
  <c r="E166" i="55"/>
  <c r="D166" i="55"/>
  <c r="I165" i="55"/>
  <c r="H165" i="55"/>
  <c r="F165" i="55"/>
  <c r="E165" i="55"/>
  <c r="D165" i="55"/>
  <c r="I164" i="55"/>
  <c r="H164" i="55"/>
  <c r="F164" i="55"/>
  <c r="E164" i="55"/>
  <c r="D164" i="55"/>
  <c r="I163" i="55"/>
  <c r="H163" i="55"/>
  <c r="F163" i="55"/>
  <c r="E163" i="55"/>
  <c r="D163" i="55"/>
  <c r="I162" i="55"/>
  <c r="H162" i="55"/>
  <c r="F162" i="55"/>
  <c r="E162" i="55"/>
  <c r="D162" i="55"/>
  <c r="I161" i="55"/>
  <c r="H161" i="55"/>
  <c r="F161" i="55"/>
  <c r="E161" i="55"/>
  <c r="D161" i="55"/>
  <c r="I160" i="55"/>
  <c r="H160" i="55"/>
  <c r="F160" i="55"/>
  <c r="E160" i="55"/>
  <c r="D160" i="55"/>
  <c r="I159" i="55"/>
  <c r="H159" i="55"/>
  <c r="F159" i="55"/>
  <c r="E159" i="55"/>
  <c r="D159" i="55"/>
  <c r="I158" i="55"/>
  <c r="H158" i="55"/>
  <c r="F158" i="55"/>
  <c r="E158" i="55"/>
  <c r="D158" i="55"/>
  <c r="I157" i="55"/>
  <c r="H157" i="55"/>
  <c r="F157" i="55"/>
  <c r="E157" i="55"/>
  <c r="D157" i="55"/>
  <c r="I156" i="55"/>
  <c r="H156" i="55"/>
  <c r="F156" i="55"/>
  <c r="E156" i="55"/>
  <c r="D156" i="55"/>
  <c r="I155" i="55"/>
  <c r="H155" i="55"/>
  <c r="F155" i="55"/>
  <c r="E155" i="55"/>
  <c r="D155" i="55"/>
  <c r="I154" i="55"/>
  <c r="H154" i="55"/>
  <c r="F154" i="55"/>
  <c r="E154" i="55"/>
  <c r="D154" i="55"/>
  <c r="I153" i="55"/>
  <c r="H153" i="55"/>
  <c r="F153" i="55"/>
  <c r="E153" i="55"/>
  <c r="D153" i="55"/>
  <c r="I152" i="55"/>
  <c r="H152" i="55"/>
  <c r="F152" i="55"/>
  <c r="E152" i="55"/>
  <c r="D152" i="55"/>
  <c r="I151" i="55"/>
  <c r="H151" i="55"/>
  <c r="F151" i="55"/>
  <c r="E151" i="55"/>
  <c r="D151" i="55"/>
  <c r="I150" i="55"/>
  <c r="H150" i="55"/>
  <c r="F150" i="55"/>
  <c r="E150" i="55"/>
  <c r="D150" i="55"/>
  <c r="I149" i="55"/>
  <c r="H149" i="55"/>
  <c r="F149" i="55"/>
  <c r="E149" i="55"/>
  <c r="D149" i="55"/>
  <c r="I148" i="55"/>
  <c r="H148" i="55"/>
  <c r="F148" i="55"/>
  <c r="E148" i="55"/>
  <c r="D148" i="55"/>
  <c r="I147" i="55"/>
  <c r="H147" i="55"/>
  <c r="F147" i="55"/>
  <c r="E147" i="55"/>
  <c r="D147" i="55"/>
  <c r="I146" i="55"/>
  <c r="H146" i="55"/>
  <c r="F146" i="55"/>
  <c r="E146" i="55"/>
  <c r="D146" i="55"/>
  <c r="I145" i="55"/>
  <c r="H145" i="55"/>
  <c r="F145" i="55"/>
  <c r="E145" i="55"/>
  <c r="D145" i="55"/>
  <c r="I144" i="55"/>
  <c r="H144" i="55"/>
  <c r="F144" i="55"/>
  <c r="E144" i="55"/>
  <c r="D144" i="55"/>
  <c r="I143" i="55"/>
  <c r="H143" i="55"/>
  <c r="F143" i="55"/>
  <c r="E143" i="55"/>
  <c r="D143" i="55"/>
  <c r="I142" i="55"/>
  <c r="H142" i="55"/>
  <c r="F142" i="55"/>
  <c r="E142" i="55"/>
  <c r="D142" i="55"/>
  <c r="I141" i="55"/>
  <c r="H141" i="55"/>
  <c r="F141" i="55"/>
  <c r="E141" i="55"/>
  <c r="D141" i="55"/>
  <c r="I140" i="55"/>
  <c r="H140" i="55"/>
  <c r="F140" i="55"/>
  <c r="E140" i="55"/>
  <c r="D140" i="55"/>
  <c r="I139" i="55"/>
  <c r="H139" i="55"/>
  <c r="F139" i="55"/>
  <c r="E139" i="55"/>
  <c r="D139" i="55"/>
  <c r="I138" i="55"/>
  <c r="H138" i="55"/>
  <c r="F138" i="55"/>
  <c r="E138" i="55"/>
  <c r="D138" i="55"/>
  <c r="I137" i="55"/>
  <c r="H137" i="55"/>
  <c r="F137" i="55"/>
  <c r="E137" i="55"/>
  <c r="D137" i="55"/>
  <c r="I136" i="55"/>
  <c r="H136" i="55"/>
  <c r="F136" i="55"/>
  <c r="E136" i="55"/>
  <c r="D136" i="55"/>
  <c r="I135" i="55"/>
  <c r="H135" i="55"/>
  <c r="F135" i="55"/>
  <c r="E135" i="55"/>
  <c r="D135" i="55"/>
  <c r="I134" i="55"/>
  <c r="H134" i="55"/>
  <c r="F134" i="55"/>
  <c r="E134" i="55"/>
  <c r="D134" i="55"/>
  <c r="I133" i="55"/>
  <c r="H133" i="55"/>
  <c r="F133" i="55"/>
  <c r="E133" i="55"/>
  <c r="D133" i="55"/>
  <c r="I132" i="55"/>
  <c r="H132" i="55"/>
  <c r="F132" i="55"/>
  <c r="E132" i="55"/>
  <c r="D132" i="55"/>
  <c r="I131" i="55"/>
  <c r="H131" i="55"/>
  <c r="F131" i="55"/>
  <c r="E131" i="55"/>
  <c r="D131" i="55"/>
  <c r="I130" i="55"/>
  <c r="H130" i="55"/>
  <c r="F130" i="55"/>
  <c r="E130" i="55"/>
  <c r="D130" i="55"/>
  <c r="I129" i="55"/>
  <c r="H129" i="55"/>
  <c r="F129" i="55"/>
  <c r="E129" i="55"/>
  <c r="D129" i="55"/>
  <c r="I128" i="55"/>
  <c r="H128" i="55"/>
  <c r="F128" i="55"/>
  <c r="E128" i="55"/>
  <c r="D128" i="55"/>
  <c r="I127" i="55"/>
  <c r="H127" i="55"/>
  <c r="F127" i="55"/>
  <c r="E127" i="55"/>
  <c r="D127" i="55"/>
  <c r="I126" i="55"/>
  <c r="H126" i="55"/>
  <c r="F126" i="55"/>
  <c r="E126" i="55"/>
  <c r="D126" i="55"/>
  <c r="I125" i="55"/>
  <c r="H125" i="55"/>
  <c r="F125" i="55"/>
  <c r="E125" i="55"/>
  <c r="D125" i="55"/>
  <c r="I124" i="55"/>
  <c r="H124" i="55"/>
  <c r="F124" i="55"/>
  <c r="E124" i="55"/>
  <c r="D124" i="55"/>
  <c r="I123" i="55"/>
  <c r="H123" i="55"/>
  <c r="F123" i="55"/>
  <c r="E123" i="55"/>
  <c r="D123" i="55"/>
  <c r="I122" i="55"/>
  <c r="H122" i="55"/>
  <c r="F122" i="55"/>
  <c r="E122" i="55"/>
  <c r="D122" i="55"/>
  <c r="I121" i="55"/>
  <c r="H121" i="55"/>
  <c r="F121" i="55"/>
  <c r="E121" i="55"/>
  <c r="D121" i="55"/>
  <c r="I120" i="55"/>
  <c r="H120" i="55"/>
  <c r="F120" i="55"/>
  <c r="E120" i="55"/>
  <c r="D120" i="55"/>
  <c r="I119" i="55"/>
  <c r="H119" i="55"/>
  <c r="F119" i="55"/>
  <c r="E119" i="55"/>
  <c r="D119" i="55"/>
  <c r="I118" i="55"/>
  <c r="H118" i="55"/>
  <c r="F118" i="55"/>
  <c r="E118" i="55"/>
  <c r="D118" i="55"/>
  <c r="I117" i="55"/>
  <c r="H117" i="55"/>
  <c r="F117" i="55"/>
  <c r="E117" i="55"/>
  <c r="D117" i="55"/>
  <c r="I116" i="55"/>
  <c r="H116" i="55"/>
  <c r="F116" i="55"/>
  <c r="E116" i="55"/>
  <c r="D116" i="55"/>
  <c r="I115" i="55"/>
  <c r="H115" i="55"/>
  <c r="F115" i="55"/>
  <c r="E115" i="55"/>
  <c r="D115" i="55"/>
  <c r="I114" i="55"/>
  <c r="H114" i="55"/>
  <c r="F114" i="55"/>
  <c r="E114" i="55"/>
  <c r="D114" i="55"/>
  <c r="I113" i="55"/>
  <c r="H113" i="55"/>
  <c r="F113" i="55"/>
  <c r="E113" i="55"/>
  <c r="D113" i="55"/>
  <c r="I112" i="55"/>
  <c r="H112" i="55"/>
  <c r="F112" i="55"/>
  <c r="E112" i="55"/>
  <c r="D112" i="55"/>
  <c r="I111" i="55"/>
  <c r="H111" i="55"/>
  <c r="F111" i="55"/>
  <c r="E111" i="55"/>
  <c r="D111" i="55"/>
  <c r="I110" i="55"/>
  <c r="H110" i="55"/>
  <c r="F110" i="55"/>
  <c r="E110" i="55"/>
  <c r="D110" i="55"/>
  <c r="I109" i="55"/>
  <c r="H109" i="55"/>
  <c r="F109" i="55"/>
  <c r="E109" i="55"/>
  <c r="D109" i="55"/>
  <c r="I108" i="55"/>
  <c r="H108" i="55"/>
  <c r="F108" i="55"/>
  <c r="E108" i="55"/>
  <c r="D108" i="55"/>
  <c r="I107" i="55"/>
  <c r="H107" i="55"/>
  <c r="F107" i="55"/>
  <c r="E107" i="55"/>
  <c r="D107" i="55"/>
  <c r="I106" i="55"/>
  <c r="H106" i="55"/>
  <c r="F106" i="55"/>
  <c r="E106" i="55"/>
  <c r="D106" i="55"/>
  <c r="I105" i="55"/>
  <c r="H105" i="55"/>
  <c r="F105" i="55"/>
  <c r="E105" i="55"/>
  <c r="D105" i="55"/>
  <c r="I104" i="55"/>
  <c r="H104" i="55"/>
  <c r="F104" i="55"/>
  <c r="E104" i="55"/>
  <c r="D104" i="55"/>
  <c r="I103" i="55"/>
  <c r="H103" i="55"/>
  <c r="F103" i="55"/>
  <c r="E103" i="55"/>
  <c r="D103" i="55"/>
  <c r="I102" i="55"/>
  <c r="H102" i="55"/>
  <c r="F102" i="55"/>
  <c r="E102" i="55"/>
  <c r="D102" i="55"/>
  <c r="I101" i="55"/>
  <c r="H101" i="55"/>
  <c r="F101" i="55"/>
  <c r="E101" i="55"/>
  <c r="D101" i="55"/>
  <c r="I100" i="55"/>
  <c r="H100" i="55"/>
  <c r="F100" i="55"/>
  <c r="E100" i="55"/>
  <c r="D100" i="55"/>
  <c r="I99" i="55"/>
  <c r="H99" i="55"/>
  <c r="F99" i="55"/>
  <c r="E99" i="55"/>
  <c r="D99" i="55"/>
  <c r="I98" i="55"/>
  <c r="H98" i="55"/>
  <c r="F98" i="55"/>
  <c r="E98" i="55"/>
  <c r="D98" i="55"/>
  <c r="I97" i="55"/>
  <c r="H97" i="55"/>
  <c r="F97" i="55"/>
  <c r="E97" i="55"/>
  <c r="D97" i="55"/>
  <c r="I96" i="55"/>
  <c r="H96" i="55"/>
  <c r="F96" i="55"/>
  <c r="E96" i="55"/>
  <c r="D96" i="55"/>
  <c r="I95" i="55"/>
  <c r="H95" i="55"/>
  <c r="F95" i="55"/>
  <c r="E95" i="55"/>
  <c r="D95" i="55"/>
  <c r="I94" i="55"/>
  <c r="H94" i="55"/>
  <c r="F94" i="55"/>
  <c r="E94" i="55"/>
  <c r="D94" i="55"/>
  <c r="I93" i="55"/>
  <c r="H93" i="55"/>
  <c r="F93" i="55"/>
  <c r="E93" i="55"/>
  <c r="D93" i="55"/>
  <c r="I92" i="55"/>
  <c r="H92" i="55"/>
  <c r="F92" i="55"/>
  <c r="E92" i="55"/>
  <c r="D92" i="55"/>
  <c r="I91" i="55"/>
  <c r="H91" i="55"/>
  <c r="F91" i="55"/>
  <c r="E91" i="55"/>
  <c r="D91" i="55"/>
  <c r="I90" i="55"/>
  <c r="H90" i="55"/>
  <c r="F90" i="55"/>
  <c r="E90" i="55"/>
  <c r="D90" i="55"/>
  <c r="I89" i="55"/>
  <c r="H89" i="55"/>
  <c r="F89" i="55"/>
  <c r="E89" i="55"/>
  <c r="D89" i="55"/>
  <c r="I88" i="55"/>
  <c r="H88" i="55"/>
  <c r="F88" i="55"/>
  <c r="E88" i="55"/>
  <c r="D88" i="55"/>
  <c r="I87" i="55"/>
  <c r="H87" i="55"/>
  <c r="F87" i="55"/>
  <c r="E87" i="55"/>
  <c r="D87" i="55"/>
  <c r="I86" i="55"/>
  <c r="H86" i="55"/>
  <c r="F86" i="55"/>
  <c r="E86" i="55"/>
  <c r="D86" i="55"/>
  <c r="I85" i="55"/>
  <c r="H85" i="55"/>
  <c r="F85" i="55"/>
  <c r="E85" i="55"/>
  <c r="D85" i="55"/>
  <c r="I84" i="55"/>
  <c r="H84" i="55"/>
  <c r="F84" i="55"/>
  <c r="E84" i="55"/>
  <c r="D84" i="55"/>
  <c r="I83" i="55"/>
  <c r="H83" i="55"/>
  <c r="F83" i="55"/>
  <c r="E83" i="55"/>
  <c r="D83" i="55"/>
  <c r="I82" i="55"/>
  <c r="H82" i="55"/>
  <c r="F82" i="55"/>
  <c r="E82" i="55"/>
  <c r="D82" i="55"/>
  <c r="I81" i="55"/>
  <c r="H81" i="55"/>
  <c r="F81" i="55"/>
  <c r="E81" i="55"/>
  <c r="D81" i="55"/>
  <c r="I80" i="55"/>
  <c r="H80" i="55"/>
  <c r="F80" i="55"/>
  <c r="E80" i="55"/>
  <c r="D80" i="55"/>
  <c r="I79" i="55"/>
  <c r="H79" i="55"/>
  <c r="F79" i="55"/>
  <c r="E79" i="55"/>
  <c r="D79" i="55"/>
  <c r="I78" i="55"/>
  <c r="H78" i="55"/>
  <c r="F78" i="55"/>
  <c r="E78" i="55"/>
  <c r="D78" i="55"/>
  <c r="I77" i="55"/>
  <c r="H77" i="55"/>
  <c r="F77" i="55"/>
  <c r="E77" i="55"/>
  <c r="D77" i="55"/>
  <c r="I76" i="55"/>
  <c r="H76" i="55"/>
  <c r="F76" i="55"/>
  <c r="E76" i="55"/>
  <c r="D76" i="55"/>
  <c r="I75" i="55"/>
  <c r="H75" i="55"/>
  <c r="F75" i="55"/>
  <c r="E75" i="55"/>
  <c r="D75" i="55"/>
  <c r="I74" i="55"/>
  <c r="H74" i="55"/>
  <c r="F74" i="55"/>
  <c r="E74" i="55"/>
  <c r="D74" i="55"/>
  <c r="I73" i="55"/>
  <c r="H73" i="55"/>
  <c r="F73" i="55"/>
  <c r="E73" i="55"/>
  <c r="D73" i="55"/>
  <c r="I72" i="55"/>
  <c r="H72" i="55"/>
  <c r="F72" i="55"/>
  <c r="E72" i="55"/>
  <c r="D72" i="55"/>
  <c r="I71" i="55"/>
  <c r="H71" i="55"/>
  <c r="F71" i="55"/>
  <c r="E71" i="55"/>
  <c r="D71" i="55"/>
  <c r="I70" i="55"/>
  <c r="H70" i="55"/>
  <c r="F70" i="55"/>
  <c r="E70" i="55"/>
  <c r="D70" i="55"/>
  <c r="I69" i="55"/>
  <c r="H69" i="55"/>
  <c r="F69" i="55"/>
  <c r="E69" i="55"/>
  <c r="D69" i="55"/>
  <c r="I68" i="55"/>
  <c r="H68" i="55"/>
  <c r="F68" i="55"/>
  <c r="E68" i="55"/>
  <c r="D68" i="55"/>
  <c r="I67" i="55"/>
  <c r="H67" i="55"/>
  <c r="F67" i="55"/>
  <c r="E67" i="55"/>
  <c r="D67" i="55"/>
  <c r="I66" i="55"/>
  <c r="H66" i="55"/>
  <c r="F66" i="55"/>
  <c r="E66" i="55"/>
  <c r="D66" i="55"/>
  <c r="I65" i="55"/>
  <c r="H65" i="55"/>
  <c r="F65" i="55"/>
  <c r="E65" i="55"/>
  <c r="D65" i="55"/>
  <c r="I64" i="55"/>
  <c r="H64" i="55"/>
  <c r="F64" i="55"/>
  <c r="E64" i="55"/>
  <c r="D64" i="55"/>
  <c r="I63" i="55"/>
  <c r="H63" i="55"/>
  <c r="F63" i="55"/>
  <c r="E63" i="55"/>
  <c r="D63" i="55"/>
  <c r="I62" i="55"/>
  <c r="H62" i="55"/>
  <c r="F62" i="55"/>
  <c r="E62" i="55"/>
  <c r="D62" i="55"/>
  <c r="I61" i="55"/>
  <c r="H61" i="55"/>
  <c r="F61" i="55"/>
  <c r="E61" i="55"/>
  <c r="D61" i="55"/>
  <c r="I60" i="55"/>
  <c r="H60" i="55"/>
  <c r="F60" i="55"/>
  <c r="E60" i="55"/>
  <c r="D60" i="55"/>
  <c r="I59" i="55"/>
  <c r="H59" i="55"/>
  <c r="F59" i="55"/>
  <c r="E59" i="55"/>
  <c r="D59" i="55"/>
  <c r="I58" i="55"/>
  <c r="H58" i="55"/>
  <c r="F58" i="55"/>
  <c r="E58" i="55"/>
  <c r="D58" i="55"/>
  <c r="I57" i="55"/>
  <c r="H57" i="55"/>
  <c r="F57" i="55"/>
  <c r="E57" i="55"/>
  <c r="D57" i="55"/>
  <c r="I56" i="55"/>
  <c r="H56" i="55"/>
  <c r="F56" i="55"/>
  <c r="E56" i="55"/>
  <c r="D56" i="55"/>
  <c r="I55" i="55"/>
  <c r="H55" i="55"/>
  <c r="F55" i="55"/>
  <c r="E55" i="55"/>
  <c r="D55" i="55"/>
  <c r="I54" i="55"/>
  <c r="H54" i="55"/>
  <c r="F54" i="55"/>
  <c r="E54" i="55"/>
  <c r="D54" i="55"/>
  <c r="I53" i="55"/>
  <c r="H53" i="55"/>
  <c r="F53" i="55"/>
  <c r="E53" i="55"/>
  <c r="D53" i="55"/>
  <c r="I52" i="55"/>
  <c r="H52" i="55"/>
  <c r="F52" i="55"/>
  <c r="E52" i="55"/>
  <c r="D52" i="55"/>
  <c r="I51" i="55"/>
  <c r="H51" i="55"/>
  <c r="F51" i="55"/>
  <c r="E51" i="55"/>
  <c r="D51" i="55"/>
  <c r="I50" i="55"/>
  <c r="H50" i="55"/>
  <c r="F50" i="55"/>
  <c r="E50" i="55"/>
  <c r="D50" i="55"/>
  <c r="I49" i="55"/>
  <c r="H49" i="55"/>
  <c r="F49" i="55"/>
  <c r="E49" i="55"/>
  <c r="D49" i="55"/>
  <c r="I48" i="55"/>
  <c r="H48" i="55"/>
  <c r="F48" i="55"/>
  <c r="E48" i="55"/>
  <c r="D48" i="55"/>
  <c r="I47" i="55"/>
  <c r="H47" i="55"/>
  <c r="F47" i="55"/>
  <c r="E47" i="55"/>
  <c r="D47" i="55"/>
  <c r="I46" i="55"/>
  <c r="H46" i="55"/>
  <c r="F46" i="55"/>
  <c r="E46" i="55"/>
  <c r="D46" i="55"/>
  <c r="I45" i="55"/>
  <c r="H45" i="55"/>
  <c r="F45" i="55"/>
  <c r="E45" i="55"/>
  <c r="D45" i="55"/>
  <c r="I44" i="55"/>
  <c r="H44" i="55"/>
  <c r="F44" i="55"/>
  <c r="E44" i="55"/>
  <c r="D44" i="55"/>
  <c r="I43" i="55"/>
  <c r="H43" i="55"/>
  <c r="F43" i="55"/>
  <c r="E43" i="55"/>
  <c r="D43" i="55"/>
  <c r="I42" i="55"/>
  <c r="H42" i="55"/>
  <c r="F42" i="55"/>
  <c r="E42" i="55"/>
  <c r="D42" i="55"/>
  <c r="I41" i="55"/>
  <c r="H41" i="55"/>
  <c r="F41" i="55"/>
  <c r="E41" i="55"/>
  <c r="D41" i="55"/>
  <c r="I40" i="55"/>
  <c r="H40" i="55"/>
  <c r="F40" i="55"/>
  <c r="E40" i="55"/>
  <c r="D40" i="55"/>
  <c r="I39" i="55"/>
  <c r="H39" i="55"/>
  <c r="F39" i="55"/>
  <c r="E39" i="55"/>
  <c r="D39" i="55"/>
  <c r="I38" i="55"/>
  <c r="H38" i="55"/>
  <c r="F38" i="55"/>
  <c r="E38" i="55"/>
  <c r="D38" i="55"/>
  <c r="I37" i="55"/>
  <c r="H37" i="55"/>
  <c r="F37" i="55"/>
  <c r="E37" i="55"/>
  <c r="D37" i="55"/>
  <c r="I36" i="55"/>
  <c r="H36" i="55"/>
  <c r="F36" i="55"/>
  <c r="E36" i="55"/>
  <c r="D36" i="55"/>
  <c r="I35" i="55"/>
  <c r="H35" i="55"/>
  <c r="F35" i="55"/>
  <c r="E35" i="55"/>
  <c r="D35" i="55"/>
  <c r="I34" i="55"/>
  <c r="H34" i="55"/>
  <c r="F34" i="55"/>
  <c r="E34" i="55"/>
  <c r="D34" i="55"/>
  <c r="I33" i="55"/>
  <c r="H33" i="55"/>
  <c r="F33" i="55"/>
  <c r="E33" i="55"/>
  <c r="D33" i="55"/>
  <c r="I32" i="55"/>
  <c r="H32" i="55"/>
  <c r="F32" i="55"/>
  <c r="E32" i="55"/>
  <c r="D32" i="55"/>
  <c r="I31" i="55"/>
  <c r="H31" i="55"/>
  <c r="F31" i="55"/>
  <c r="E31" i="55"/>
  <c r="D31" i="55"/>
  <c r="I30" i="55"/>
  <c r="H30" i="55"/>
  <c r="F30" i="55"/>
  <c r="E30" i="55"/>
  <c r="D30" i="55"/>
  <c r="I29" i="55"/>
  <c r="H29" i="55"/>
  <c r="F29" i="55"/>
  <c r="E29" i="55"/>
  <c r="D29" i="55"/>
  <c r="I28" i="55"/>
  <c r="H28" i="55"/>
  <c r="F28" i="55"/>
  <c r="E28" i="55"/>
  <c r="D28" i="55"/>
  <c r="I27" i="55"/>
  <c r="H27" i="55"/>
  <c r="F27" i="55"/>
  <c r="E27" i="55"/>
  <c r="D27" i="55"/>
  <c r="I26" i="55"/>
  <c r="H26" i="55"/>
  <c r="F26" i="55"/>
  <c r="E26" i="55"/>
  <c r="D26" i="55"/>
  <c r="I25" i="55"/>
  <c r="F25" i="55"/>
  <c r="E25" i="55"/>
  <c r="D25" i="55"/>
  <c r="I24" i="55"/>
  <c r="H24" i="55"/>
  <c r="F24" i="55"/>
  <c r="E24" i="55"/>
  <c r="D24" i="55"/>
  <c r="I23" i="55"/>
  <c r="H23" i="55"/>
  <c r="F23" i="55"/>
  <c r="E23" i="55"/>
  <c r="D23" i="55"/>
  <c r="I22" i="55"/>
  <c r="H22" i="55"/>
  <c r="F22" i="55"/>
  <c r="E22" i="55"/>
  <c r="D22" i="55"/>
  <c r="I21" i="55"/>
  <c r="H21" i="55"/>
  <c r="F21" i="55"/>
  <c r="E21" i="55"/>
  <c r="D21" i="55"/>
  <c r="I20" i="55"/>
  <c r="H20" i="55"/>
  <c r="F20" i="55"/>
  <c r="E20" i="55"/>
  <c r="D20" i="55"/>
  <c r="I19" i="55"/>
  <c r="H19" i="55"/>
  <c r="F19" i="55"/>
  <c r="E19" i="55"/>
  <c r="D19" i="55"/>
  <c r="I18" i="55"/>
  <c r="H18" i="55"/>
  <c r="F18" i="55"/>
  <c r="E18" i="55"/>
  <c r="D18" i="55"/>
  <c r="I17" i="55"/>
  <c r="H17" i="55"/>
  <c r="F17" i="55"/>
  <c r="E17" i="55"/>
  <c r="D17" i="55"/>
  <c r="I16" i="55"/>
  <c r="H16" i="55"/>
  <c r="F16" i="55"/>
  <c r="E16" i="55"/>
  <c r="D16" i="55"/>
  <c r="I15" i="55"/>
  <c r="H15" i="55"/>
  <c r="F15" i="55"/>
  <c r="E15" i="55"/>
  <c r="D15" i="55"/>
  <c r="I14" i="55"/>
  <c r="H14" i="55"/>
  <c r="F14" i="55"/>
  <c r="E14" i="55"/>
  <c r="D14" i="55"/>
  <c r="I13" i="55"/>
  <c r="H13" i="55"/>
  <c r="F13" i="55"/>
  <c r="E13" i="55"/>
  <c r="D13" i="55"/>
  <c r="I12" i="55"/>
  <c r="H12" i="55"/>
  <c r="F12" i="55"/>
  <c r="E12" i="55"/>
  <c r="D12" i="55"/>
  <c r="I11" i="55"/>
  <c r="H11" i="55"/>
  <c r="F11" i="55"/>
  <c r="E11" i="55"/>
  <c r="D11" i="55"/>
  <c r="I10" i="55"/>
  <c r="H10" i="55"/>
  <c r="F10" i="55"/>
  <c r="E10" i="55"/>
  <c r="D10" i="55"/>
  <c r="I9" i="55"/>
  <c r="H9" i="55"/>
  <c r="F9" i="55"/>
  <c r="E9" i="55"/>
  <c r="D9" i="55"/>
  <c r="I8" i="55"/>
  <c r="H8" i="55"/>
  <c r="F8" i="55"/>
  <c r="E8" i="55"/>
  <c r="D8" i="55"/>
  <c r="I7" i="55"/>
  <c r="H7" i="55"/>
  <c r="F7" i="55"/>
  <c r="E7" i="55"/>
  <c r="D7" i="55"/>
  <c r="I6" i="55"/>
  <c r="H6" i="55"/>
  <c r="F6" i="55"/>
  <c r="E6" i="55"/>
  <c r="D6" i="55"/>
  <c r="I5" i="55"/>
  <c r="H5" i="55"/>
  <c r="F5" i="55"/>
  <c r="E5" i="55"/>
  <c r="D5" i="55"/>
  <c r="I4" i="55"/>
  <c r="H4" i="55"/>
  <c r="F4" i="55"/>
  <c r="E4" i="55"/>
  <c r="D4" i="55"/>
  <c r="I3" i="55"/>
  <c r="H3" i="55"/>
  <c r="F3" i="55"/>
  <c r="E3" i="55"/>
  <c r="D3" i="55"/>
  <c r="I2" i="55"/>
  <c r="H2" i="55"/>
  <c r="F2" i="55"/>
  <c r="E2" i="55"/>
  <c r="D2" i="55"/>
  <c r="I200" i="54"/>
  <c r="I199" i="54"/>
  <c r="I198" i="54"/>
  <c r="H198" i="54"/>
  <c r="D198" i="54"/>
  <c r="I197" i="54"/>
  <c r="H197" i="54"/>
  <c r="D197" i="54"/>
  <c r="I196" i="54"/>
  <c r="H196" i="54"/>
  <c r="D196" i="54"/>
  <c r="I195" i="54"/>
  <c r="H195" i="54"/>
  <c r="D195" i="54"/>
  <c r="I194" i="54"/>
  <c r="H194" i="54"/>
  <c r="D194" i="54"/>
  <c r="I193" i="54"/>
  <c r="H193" i="54"/>
  <c r="D193" i="54"/>
  <c r="I192" i="54"/>
  <c r="H192" i="54"/>
  <c r="D192" i="54"/>
  <c r="I191" i="54"/>
  <c r="H191" i="54"/>
  <c r="D191" i="54"/>
  <c r="I190" i="54"/>
  <c r="H190" i="54"/>
  <c r="D190" i="54"/>
  <c r="I189" i="54"/>
  <c r="H189" i="54"/>
  <c r="D189" i="54"/>
  <c r="I188" i="54"/>
  <c r="H188" i="54"/>
  <c r="D188" i="54"/>
  <c r="I187" i="54"/>
  <c r="H187" i="54"/>
  <c r="D187" i="54"/>
  <c r="I186" i="54"/>
  <c r="H186" i="54"/>
  <c r="D186" i="54"/>
  <c r="I185" i="54"/>
  <c r="H185" i="54"/>
  <c r="D185" i="54"/>
  <c r="I184" i="54"/>
  <c r="H184" i="54"/>
  <c r="D184" i="54"/>
  <c r="I183" i="54"/>
  <c r="H183" i="54"/>
  <c r="D183" i="54"/>
  <c r="I182" i="54"/>
  <c r="H182" i="54"/>
  <c r="D182" i="54"/>
  <c r="I181" i="54"/>
  <c r="H181" i="54"/>
  <c r="D181" i="54"/>
  <c r="I180" i="54"/>
  <c r="H180" i="54"/>
  <c r="D180" i="54"/>
  <c r="I179" i="54"/>
  <c r="H179" i="54"/>
  <c r="D179" i="54"/>
  <c r="I178" i="54"/>
  <c r="H178" i="54"/>
  <c r="D178" i="54"/>
  <c r="I177" i="54"/>
  <c r="H177" i="54"/>
  <c r="D177" i="54"/>
  <c r="I176" i="54"/>
  <c r="H176" i="54"/>
  <c r="D176" i="54"/>
  <c r="I175" i="54"/>
  <c r="H175" i="54"/>
  <c r="D175" i="54"/>
  <c r="I174" i="54"/>
  <c r="H174" i="54"/>
  <c r="D174" i="54"/>
  <c r="I173" i="54"/>
  <c r="H173" i="54"/>
  <c r="D173" i="54"/>
  <c r="I172" i="54"/>
  <c r="H172" i="54"/>
  <c r="D172" i="54"/>
  <c r="I171" i="54"/>
  <c r="H171" i="54"/>
  <c r="D171" i="54"/>
  <c r="I170" i="54"/>
  <c r="H170" i="54"/>
  <c r="D170" i="54"/>
  <c r="I169" i="54"/>
  <c r="H169" i="54"/>
  <c r="D169" i="54"/>
  <c r="I168" i="54"/>
  <c r="H168" i="54"/>
  <c r="D168" i="54"/>
  <c r="I167" i="54"/>
  <c r="H167" i="54"/>
  <c r="D167" i="54"/>
  <c r="I166" i="54"/>
  <c r="H166" i="54"/>
  <c r="D166" i="54"/>
  <c r="I165" i="54"/>
  <c r="H165" i="54"/>
  <c r="D165" i="54"/>
  <c r="I164" i="54"/>
  <c r="H164" i="54"/>
  <c r="D164" i="54"/>
  <c r="I163" i="54"/>
  <c r="H163" i="54"/>
  <c r="D163" i="54"/>
  <c r="I162" i="54"/>
  <c r="H162" i="54"/>
  <c r="D162" i="54"/>
  <c r="I161" i="54"/>
  <c r="H161" i="54"/>
  <c r="D161" i="54"/>
  <c r="I160" i="54"/>
  <c r="H160" i="54"/>
  <c r="D160" i="54"/>
  <c r="I159" i="54"/>
  <c r="H159" i="54"/>
  <c r="D159" i="54"/>
  <c r="I158" i="54"/>
  <c r="H158" i="54"/>
  <c r="D158" i="54"/>
  <c r="I157" i="54"/>
  <c r="H157" i="54"/>
  <c r="D157" i="54"/>
  <c r="I156" i="54"/>
  <c r="H156" i="54"/>
  <c r="D156" i="54"/>
  <c r="I155" i="54"/>
  <c r="H155" i="54"/>
  <c r="D155" i="54"/>
  <c r="I154" i="54"/>
  <c r="H154" i="54"/>
  <c r="D154" i="54"/>
  <c r="I153" i="54"/>
  <c r="H153" i="54"/>
  <c r="D153" i="54"/>
  <c r="I152" i="54"/>
  <c r="H152" i="54"/>
  <c r="D152" i="54"/>
  <c r="I151" i="54"/>
  <c r="H151" i="54"/>
  <c r="D151" i="54"/>
  <c r="I150" i="54"/>
  <c r="H150" i="54"/>
  <c r="D150" i="54"/>
  <c r="I149" i="54"/>
  <c r="H149" i="54"/>
  <c r="D149" i="54"/>
  <c r="I148" i="54"/>
  <c r="H148" i="54"/>
  <c r="D148" i="54"/>
  <c r="I147" i="54"/>
  <c r="H147" i="54"/>
  <c r="D147" i="54"/>
  <c r="I146" i="54"/>
  <c r="H146" i="54"/>
  <c r="D146" i="54"/>
  <c r="I145" i="54"/>
  <c r="H145" i="54"/>
  <c r="D145" i="54"/>
  <c r="I144" i="54"/>
  <c r="H144" i="54"/>
  <c r="D144" i="54"/>
  <c r="I143" i="54"/>
  <c r="H143" i="54"/>
  <c r="D143" i="54"/>
  <c r="I142" i="54"/>
  <c r="H142" i="54"/>
  <c r="D142" i="54"/>
  <c r="I141" i="54"/>
  <c r="H141" i="54"/>
  <c r="D141" i="54"/>
  <c r="I140" i="54"/>
  <c r="H140" i="54"/>
  <c r="D140" i="54"/>
  <c r="I139" i="54"/>
  <c r="H139" i="54"/>
  <c r="D139" i="54"/>
  <c r="I138" i="54"/>
  <c r="H138" i="54"/>
  <c r="D138" i="54"/>
  <c r="I137" i="54"/>
  <c r="H137" i="54"/>
  <c r="D137" i="54"/>
  <c r="I136" i="54"/>
  <c r="H136" i="54"/>
  <c r="D136" i="54"/>
  <c r="I135" i="54"/>
  <c r="H135" i="54"/>
  <c r="D135" i="54"/>
  <c r="I134" i="54"/>
  <c r="H134" i="54"/>
  <c r="D134" i="54"/>
  <c r="I133" i="54"/>
  <c r="H133" i="54"/>
  <c r="D133" i="54"/>
  <c r="I132" i="54"/>
  <c r="H132" i="54"/>
  <c r="D132" i="54"/>
  <c r="I131" i="54"/>
  <c r="H131" i="54"/>
  <c r="D131" i="54"/>
  <c r="I130" i="54"/>
  <c r="H130" i="54"/>
  <c r="D130" i="54"/>
  <c r="I129" i="54"/>
  <c r="H129" i="54"/>
  <c r="D129" i="54"/>
  <c r="I128" i="54"/>
  <c r="H128" i="54"/>
  <c r="D128" i="54"/>
  <c r="I127" i="54"/>
  <c r="H127" i="54"/>
  <c r="D127" i="54"/>
  <c r="I126" i="54"/>
  <c r="H126" i="54"/>
  <c r="D126" i="54"/>
  <c r="I125" i="54"/>
  <c r="H125" i="54"/>
  <c r="D125" i="54"/>
  <c r="I124" i="54"/>
  <c r="H124" i="54"/>
  <c r="D124" i="54"/>
  <c r="I123" i="54"/>
  <c r="H123" i="54"/>
  <c r="D123" i="54"/>
  <c r="I122" i="54"/>
  <c r="H122" i="54"/>
  <c r="D122" i="54"/>
  <c r="I121" i="54"/>
  <c r="H121" i="54"/>
  <c r="D121" i="54"/>
  <c r="I120" i="54"/>
  <c r="H120" i="54"/>
  <c r="D120" i="54"/>
  <c r="I119" i="54"/>
  <c r="H119" i="54"/>
  <c r="D119" i="54"/>
  <c r="I118" i="54"/>
  <c r="H118" i="54"/>
  <c r="D118" i="54"/>
  <c r="I117" i="54"/>
  <c r="H117" i="54"/>
  <c r="D117" i="54"/>
  <c r="I116" i="54"/>
  <c r="H116" i="54"/>
  <c r="D116" i="54"/>
  <c r="I115" i="54"/>
  <c r="H115" i="54"/>
  <c r="D115" i="54"/>
  <c r="I114" i="54"/>
  <c r="H114" i="54"/>
  <c r="D114" i="54"/>
  <c r="I113" i="54"/>
  <c r="H113" i="54"/>
  <c r="D113" i="54"/>
  <c r="I112" i="54"/>
  <c r="H112" i="54"/>
  <c r="D112" i="54"/>
  <c r="I111" i="54"/>
  <c r="H111" i="54"/>
  <c r="D111" i="54"/>
  <c r="I110" i="54"/>
  <c r="H110" i="54"/>
  <c r="D110" i="54"/>
  <c r="I109" i="54"/>
  <c r="H109" i="54"/>
  <c r="D109" i="54"/>
  <c r="I108" i="54"/>
  <c r="H108" i="54"/>
  <c r="D108" i="54"/>
  <c r="I107" i="54"/>
  <c r="H107" i="54"/>
  <c r="D107" i="54"/>
  <c r="I106" i="54"/>
  <c r="H106" i="54"/>
  <c r="D106" i="54"/>
  <c r="I105" i="54"/>
  <c r="H105" i="54"/>
  <c r="D105" i="54"/>
  <c r="I104" i="54"/>
  <c r="H104" i="54"/>
  <c r="D104" i="54"/>
  <c r="I103" i="54"/>
  <c r="H103" i="54"/>
  <c r="D103" i="54"/>
  <c r="I102" i="54"/>
  <c r="H102" i="54"/>
  <c r="D102" i="54"/>
  <c r="I101" i="54"/>
  <c r="H101" i="54"/>
  <c r="D101" i="54"/>
  <c r="I100" i="54"/>
  <c r="H100" i="54"/>
  <c r="D100" i="54"/>
  <c r="I99" i="54"/>
  <c r="H99" i="54"/>
  <c r="D99" i="54"/>
  <c r="I98" i="54"/>
  <c r="H98" i="54"/>
  <c r="D98" i="54"/>
  <c r="I97" i="54"/>
  <c r="H97" i="54"/>
  <c r="D97" i="54"/>
  <c r="I96" i="54"/>
  <c r="H96" i="54"/>
  <c r="D96" i="54"/>
  <c r="I95" i="54"/>
  <c r="H95" i="54"/>
  <c r="D95" i="54"/>
  <c r="I94" i="54"/>
  <c r="H94" i="54"/>
  <c r="D94" i="54"/>
  <c r="I93" i="54"/>
  <c r="H93" i="54"/>
  <c r="D93" i="54"/>
  <c r="I92" i="54"/>
  <c r="H92" i="54"/>
  <c r="D92" i="54"/>
  <c r="I91" i="54"/>
  <c r="H91" i="54"/>
  <c r="D91" i="54"/>
  <c r="I90" i="54"/>
  <c r="H90" i="54"/>
  <c r="D90" i="54"/>
  <c r="I89" i="54"/>
  <c r="H89" i="54"/>
  <c r="D89" i="54"/>
  <c r="I88" i="54"/>
  <c r="H88" i="54"/>
  <c r="D88" i="54"/>
  <c r="I87" i="54"/>
  <c r="H87" i="54"/>
  <c r="D87" i="54"/>
  <c r="I86" i="54"/>
  <c r="H86" i="54"/>
  <c r="D86" i="54"/>
  <c r="I85" i="54"/>
  <c r="H85" i="54"/>
  <c r="D85" i="54"/>
  <c r="I84" i="54"/>
  <c r="H84" i="54"/>
  <c r="D84" i="54"/>
  <c r="I83" i="54"/>
  <c r="H83" i="54"/>
  <c r="D83" i="54"/>
  <c r="I82" i="54"/>
  <c r="H82" i="54"/>
  <c r="D82" i="54"/>
  <c r="I81" i="54"/>
  <c r="H81" i="54"/>
  <c r="D81" i="54"/>
  <c r="I80" i="54"/>
  <c r="H80" i="54"/>
  <c r="D80" i="54"/>
  <c r="I79" i="54"/>
  <c r="H79" i="54"/>
  <c r="D79" i="54"/>
  <c r="I78" i="54"/>
  <c r="H78" i="54"/>
  <c r="D78" i="54"/>
  <c r="I77" i="54"/>
  <c r="H77" i="54"/>
  <c r="D77" i="54"/>
  <c r="I76" i="54"/>
  <c r="H76" i="54"/>
  <c r="D76" i="54"/>
  <c r="I75" i="54"/>
  <c r="H75" i="54"/>
  <c r="D75" i="54"/>
  <c r="I74" i="54"/>
  <c r="H74" i="54"/>
  <c r="D74" i="54"/>
  <c r="I73" i="54"/>
  <c r="H73" i="54"/>
  <c r="D73" i="54"/>
  <c r="I72" i="54"/>
  <c r="H72" i="54"/>
  <c r="D72" i="54"/>
  <c r="I71" i="54"/>
  <c r="H71" i="54"/>
  <c r="D71" i="54"/>
  <c r="I70" i="54"/>
  <c r="H70" i="54"/>
  <c r="I69" i="54"/>
  <c r="H69" i="54"/>
  <c r="D69" i="54"/>
  <c r="I68" i="54"/>
  <c r="H68" i="54"/>
  <c r="D68" i="54"/>
  <c r="I67" i="54"/>
  <c r="H67" i="54"/>
  <c r="D67" i="54"/>
  <c r="I66" i="54"/>
  <c r="H66" i="54"/>
  <c r="D66" i="54"/>
  <c r="I65" i="54"/>
  <c r="H65" i="54"/>
  <c r="D65" i="54"/>
  <c r="I64" i="54"/>
  <c r="H64" i="54"/>
  <c r="D64" i="54"/>
  <c r="I63" i="54"/>
  <c r="H63" i="54"/>
  <c r="D63" i="54"/>
  <c r="I62" i="54"/>
  <c r="H62" i="54"/>
  <c r="D62" i="54"/>
  <c r="I61" i="54"/>
  <c r="H61" i="54"/>
  <c r="D61" i="54"/>
  <c r="I60" i="54"/>
  <c r="H60" i="54"/>
  <c r="D60" i="54"/>
  <c r="I59" i="54"/>
  <c r="H59" i="54"/>
  <c r="D59" i="54"/>
  <c r="I58" i="54"/>
  <c r="H58" i="54"/>
  <c r="D58" i="54"/>
  <c r="I57" i="54"/>
  <c r="H57" i="54"/>
  <c r="D57" i="54"/>
  <c r="I56" i="54"/>
  <c r="H56" i="54"/>
  <c r="D56" i="54"/>
  <c r="I55" i="54"/>
  <c r="H55" i="54"/>
  <c r="D55" i="54"/>
  <c r="I54" i="54"/>
  <c r="H54" i="54"/>
  <c r="D54" i="54"/>
  <c r="I53" i="54"/>
  <c r="H53" i="54"/>
  <c r="D53" i="54"/>
  <c r="I52" i="54"/>
  <c r="H52" i="54"/>
  <c r="D52" i="54"/>
  <c r="I51" i="54"/>
  <c r="H51" i="54"/>
  <c r="D51" i="54"/>
  <c r="I50" i="54"/>
  <c r="H50" i="54"/>
  <c r="D50" i="54"/>
  <c r="I49" i="54"/>
  <c r="H49" i="54"/>
  <c r="D49" i="54"/>
  <c r="I48" i="54"/>
  <c r="H48" i="54"/>
  <c r="D48" i="54"/>
  <c r="I47" i="54"/>
  <c r="H47" i="54"/>
  <c r="D47" i="54"/>
  <c r="I46" i="54"/>
  <c r="H46" i="54"/>
  <c r="D46" i="54"/>
  <c r="I45" i="54"/>
  <c r="H45" i="54"/>
  <c r="D45" i="54"/>
  <c r="I44" i="54"/>
  <c r="H44" i="54"/>
  <c r="D44" i="54"/>
  <c r="I43" i="54"/>
  <c r="H43" i="54"/>
  <c r="D43" i="54"/>
  <c r="I42" i="54"/>
  <c r="H42" i="54"/>
  <c r="D42" i="54"/>
  <c r="I41" i="54"/>
  <c r="H41" i="54"/>
  <c r="D41" i="54"/>
  <c r="I40" i="54"/>
  <c r="D40" i="54"/>
  <c r="I39" i="54"/>
  <c r="H39" i="54"/>
  <c r="D39" i="54"/>
  <c r="I38" i="54"/>
  <c r="H38" i="54"/>
  <c r="D38" i="54"/>
  <c r="I37" i="54"/>
  <c r="H37" i="54"/>
  <c r="D37" i="54"/>
  <c r="I36" i="54"/>
  <c r="H36" i="54"/>
  <c r="D36" i="54"/>
  <c r="I35" i="54"/>
  <c r="H35" i="54"/>
  <c r="D35" i="54"/>
  <c r="I34" i="54"/>
  <c r="H34" i="54"/>
  <c r="D34" i="54"/>
  <c r="I33" i="54"/>
  <c r="H33" i="54"/>
  <c r="D33" i="54"/>
  <c r="I32" i="54"/>
  <c r="H32" i="54"/>
  <c r="D32" i="54"/>
  <c r="I31" i="54"/>
  <c r="H31" i="54"/>
  <c r="D31" i="54"/>
  <c r="I30" i="54"/>
  <c r="H30" i="54"/>
  <c r="D30" i="54"/>
  <c r="I29" i="54"/>
  <c r="H29" i="54"/>
  <c r="D29" i="54"/>
  <c r="I28" i="54"/>
  <c r="H28" i="54"/>
  <c r="D28" i="54"/>
  <c r="I27" i="54"/>
  <c r="H27" i="54"/>
  <c r="D27" i="54"/>
  <c r="I26" i="54"/>
  <c r="H26" i="54"/>
  <c r="D26" i="54"/>
  <c r="I25" i="54"/>
  <c r="H25" i="54"/>
  <c r="D25" i="54"/>
  <c r="I24" i="54"/>
  <c r="D24" i="54"/>
  <c r="I23" i="54"/>
  <c r="H23" i="54"/>
  <c r="D23" i="54"/>
  <c r="I22" i="54"/>
  <c r="H22" i="54"/>
  <c r="D22" i="54"/>
  <c r="I21" i="54"/>
  <c r="H21" i="54"/>
  <c r="D21" i="54"/>
  <c r="I20" i="54"/>
  <c r="H20" i="54"/>
  <c r="D20" i="54"/>
  <c r="I19" i="54"/>
  <c r="H19" i="54"/>
  <c r="D19" i="54"/>
  <c r="I18" i="54"/>
  <c r="H18" i="54"/>
  <c r="D18" i="54"/>
  <c r="I17" i="54"/>
  <c r="H17" i="54"/>
  <c r="D17" i="54"/>
  <c r="I16" i="54"/>
  <c r="H16" i="54"/>
  <c r="D16" i="54"/>
  <c r="I15" i="54"/>
  <c r="H15" i="54"/>
  <c r="D15" i="54"/>
  <c r="I14" i="54"/>
  <c r="H14" i="54"/>
  <c r="D14" i="54"/>
  <c r="I13" i="54"/>
  <c r="H13" i="54"/>
  <c r="D13" i="54"/>
  <c r="I12" i="54"/>
  <c r="H12" i="54"/>
  <c r="D12" i="54"/>
  <c r="I11" i="54"/>
  <c r="H11" i="54"/>
  <c r="D11" i="54"/>
  <c r="I10" i="54"/>
  <c r="H10" i="54"/>
  <c r="D10" i="54"/>
  <c r="I9" i="54"/>
  <c r="H9" i="54"/>
  <c r="D9" i="54"/>
  <c r="I8" i="54"/>
  <c r="H8" i="54"/>
  <c r="D8" i="54"/>
  <c r="I7" i="54"/>
  <c r="H7" i="54"/>
  <c r="D7" i="54"/>
  <c r="I6" i="54"/>
  <c r="H6" i="54"/>
  <c r="D6" i="54"/>
  <c r="I5" i="54"/>
  <c r="H5" i="54"/>
  <c r="D5" i="54"/>
  <c r="I4" i="54"/>
  <c r="H4" i="54"/>
  <c r="D4" i="54"/>
  <c r="I3" i="54"/>
  <c r="H3" i="54"/>
  <c r="D3" i="54"/>
  <c r="I2" i="54"/>
  <c r="H2" i="54"/>
  <c r="D2" i="54"/>
  <c r="I2" i="53"/>
  <c r="H2" i="53"/>
  <c r="F2" i="53"/>
  <c r="E2" i="53"/>
  <c r="D2" i="53"/>
  <c r="I200" i="52"/>
  <c r="H200" i="52"/>
  <c r="F200" i="52"/>
  <c r="E200" i="52"/>
  <c r="D200" i="52"/>
  <c r="I199" i="52"/>
  <c r="H199" i="52"/>
  <c r="F199" i="52"/>
  <c r="E199" i="52"/>
  <c r="D199" i="52"/>
  <c r="I198" i="52"/>
  <c r="H198" i="52"/>
  <c r="F198" i="52"/>
  <c r="E198" i="52"/>
  <c r="D198" i="52"/>
  <c r="I197" i="52"/>
  <c r="H197" i="52"/>
  <c r="F197" i="52"/>
  <c r="E197" i="52"/>
  <c r="D197" i="52"/>
  <c r="I196" i="52"/>
  <c r="H196" i="52"/>
  <c r="F196" i="52"/>
  <c r="E196" i="52"/>
  <c r="D196" i="52"/>
  <c r="I195" i="52"/>
  <c r="H195" i="52"/>
  <c r="F195" i="52"/>
  <c r="E195" i="52"/>
  <c r="D195" i="52"/>
  <c r="I194" i="52"/>
  <c r="H194" i="52"/>
  <c r="F194" i="52"/>
  <c r="E194" i="52"/>
  <c r="D194" i="52"/>
  <c r="I193" i="52"/>
  <c r="H193" i="52"/>
  <c r="F193" i="52"/>
  <c r="E193" i="52"/>
  <c r="D193" i="52"/>
  <c r="I192" i="52"/>
  <c r="H192" i="52"/>
  <c r="F192" i="52"/>
  <c r="E192" i="52"/>
  <c r="D192" i="52"/>
  <c r="I191" i="52"/>
  <c r="H191" i="52"/>
  <c r="F191" i="52"/>
  <c r="E191" i="52"/>
  <c r="D191" i="52"/>
  <c r="I190" i="52"/>
  <c r="H190" i="52"/>
  <c r="F190" i="52"/>
  <c r="E190" i="52"/>
  <c r="D190" i="52"/>
  <c r="I189" i="52"/>
  <c r="H189" i="52"/>
  <c r="F189" i="52"/>
  <c r="E189" i="52"/>
  <c r="D189" i="52"/>
  <c r="I188" i="52"/>
  <c r="H188" i="52"/>
  <c r="F188" i="52"/>
  <c r="E188" i="52"/>
  <c r="D188" i="52"/>
  <c r="I187" i="52"/>
  <c r="H187" i="52"/>
  <c r="F187" i="52"/>
  <c r="E187" i="52"/>
  <c r="D187" i="52"/>
  <c r="I186" i="52"/>
  <c r="H186" i="52"/>
  <c r="F186" i="52"/>
  <c r="E186" i="52"/>
  <c r="D186" i="52"/>
  <c r="I185" i="52"/>
  <c r="H185" i="52"/>
  <c r="F185" i="52"/>
  <c r="E185" i="52"/>
  <c r="D185" i="52"/>
  <c r="I184" i="52"/>
  <c r="H184" i="52"/>
  <c r="F184" i="52"/>
  <c r="E184" i="52"/>
  <c r="D184" i="52"/>
  <c r="I183" i="52"/>
  <c r="H183" i="52"/>
  <c r="F183" i="52"/>
  <c r="E183" i="52"/>
  <c r="D183" i="52"/>
  <c r="I182" i="52"/>
  <c r="H182" i="52"/>
  <c r="F182" i="52"/>
  <c r="E182" i="52"/>
  <c r="D182" i="52"/>
  <c r="I181" i="52"/>
  <c r="H181" i="52"/>
  <c r="F181" i="52"/>
  <c r="E181" i="52"/>
  <c r="D181" i="52"/>
  <c r="I180" i="52"/>
  <c r="H180" i="52"/>
  <c r="F180" i="52"/>
  <c r="E180" i="52"/>
  <c r="D180" i="52"/>
  <c r="I179" i="52"/>
  <c r="H179" i="52"/>
  <c r="F179" i="52"/>
  <c r="E179" i="52"/>
  <c r="D179" i="52"/>
  <c r="I178" i="52"/>
  <c r="H178" i="52"/>
  <c r="F178" i="52"/>
  <c r="E178" i="52"/>
  <c r="D178" i="52"/>
  <c r="I177" i="52"/>
  <c r="H177" i="52"/>
  <c r="F177" i="52"/>
  <c r="E177" i="52"/>
  <c r="D177" i="52"/>
  <c r="I176" i="52"/>
  <c r="H176" i="52"/>
  <c r="F176" i="52"/>
  <c r="E176" i="52"/>
  <c r="D176" i="52"/>
  <c r="I175" i="52"/>
  <c r="H175" i="52"/>
  <c r="F175" i="52"/>
  <c r="E175" i="52"/>
  <c r="D175" i="52"/>
  <c r="I174" i="52"/>
  <c r="H174" i="52"/>
  <c r="F174" i="52"/>
  <c r="E174" i="52"/>
  <c r="D174" i="52"/>
  <c r="I173" i="52"/>
  <c r="H173" i="52"/>
  <c r="F173" i="52"/>
  <c r="E173" i="52"/>
  <c r="D173" i="52"/>
  <c r="I172" i="52"/>
  <c r="H172" i="52"/>
  <c r="F172" i="52"/>
  <c r="E172" i="52"/>
  <c r="D172" i="52"/>
  <c r="I171" i="52"/>
  <c r="H171" i="52"/>
  <c r="F171" i="52"/>
  <c r="E171" i="52"/>
  <c r="D171" i="52"/>
  <c r="I170" i="52"/>
  <c r="H170" i="52"/>
  <c r="F170" i="52"/>
  <c r="E170" i="52"/>
  <c r="D170" i="52"/>
  <c r="I169" i="52"/>
  <c r="H169" i="52"/>
  <c r="F169" i="52"/>
  <c r="E169" i="52"/>
  <c r="D169" i="52"/>
  <c r="I168" i="52"/>
  <c r="H168" i="52"/>
  <c r="F168" i="52"/>
  <c r="E168" i="52"/>
  <c r="D168" i="52"/>
  <c r="I167" i="52"/>
  <c r="H167" i="52"/>
  <c r="F167" i="52"/>
  <c r="E167" i="52"/>
  <c r="D167" i="52"/>
  <c r="I166" i="52"/>
  <c r="H166" i="52"/>
  <c r="F166" i="52"/>
  <c r="E166" i="52"/>
  <c r="D166" i="52"/>
  <c r="I165" i="52"/>
  <c r="H165" i="52"/>
  <c r="F165" i="52"/>
  <c r="E165" i="52"/>
  <c r="D165" i="52"/>
  <c r="I164" i="52"/>
  <c r="H164" i="52"/>
  <c r="F164" i="52"/>
  <c r="E164" i="52"/>
  <c r="D164" i="52"/>
  <c r="I163" i="52"/>
  <c r="H163" i="52"/>
  <c r="F163" i="52"/>
  <c r="E163" i="52"/>
  <c r="D163" i="52"/>
  <c r="I162" i="52"/>
  <c r="H162" i="52"/>
  <c r="F162" i="52"/>
  <c r="E162" i="52"/>
  <c r="D162" i="52"/>
  <c r="I161" i="52"/>
  <c r="H161" i="52"/>
  <c r="F161" i="52"/>
  <c r="E161" i="52"/>
  <c r="D161" i="52"/>
  <c r="I160" i="52"/>
  <c r="H160" i="52"/>
  <c r="F160" i="52"/>
  <c r="E160" i="52"/>
  <c r="D160" i="52"/>
  <c r="I159" i="52"/>
  <c r="H159" i="52"/>
  <c r="F159" i="52"/>
  <c r="E159" i="52"/>
  <c r="D159" i="52"/>
  <c r="I158" i="52"/>
  <c r="H158" i="52"/>
  <c r="F158" i="52"/>
  <c r="E158" i="52"/>
  <c r="D158" i="52"/>
  <c r="I157" i="52"/>
  <c r="H157" i="52"/>
  <c r="F157" i="52"/>
  <c r="E157" i="52"/>
  <c r="D157" i="52"/>
  <c r="I156" i="52"/>
  <c r="H156" i="52"/>
  <c r="F156" i="52"/>
  <c r="E156" i="52"/>
  <c r="D156" i="52"/>
  <c r="I155" i="52"/>
  <c r="H155" i="52"/>
  <c r="F155" i="52"/>
  <c r="E155" i="52"/>
  <c r="D155" i="52"/>
  <c r="I154" i="52"/>
  <c r="H154" i="52"/>
  <c r="F154" i="52"/>
  <c r="E154" i="52"/>
  <c r="D154" i="52"/>
  <c r="I153" i="52"/>
  <c r="H153" i="52"/>
  <c r="F153" i="52"/>
  <c r="E153" i="52"/>
  <c r="D153" i="52"/>
  <c r="I152" i="52"/>
  <c r="H152" i="52"/>
  <c r="F152" i="52"/>
  <c r="E152" i="52"/>
  <c r="D152" i="52"/>
  <c r="I151" i="52"/>
  <c r="H151" i="52"/>
  <c r="F151" i="52"/>
  <c r="E151" i="52"/>
  <c r="D151" i="52"/>
  <c r="I150" i="52"/>
  <c r="H150" i="52"/>
  <c r="F150" i="52"/>
  <c r="E150" i="52"/>
  <c r="D150" i="52"/>
  <c r="I149" i="52"/>
  <c r="H149" i="52"/>
  <c r="F149" i="52"/>
  <c r="E149" i="52"/>
  <c r="D149" i="52"/>
  <c r="I148" i="52"/>
  <c r="H148" i="52"/>
  <c r="F148" i="52"/>
  <c r="E148" i="52"/>
  <c r="D148" i="52"/>
  <c r="I147" i="52"/>
  <c r="H147" i="52"/>
  <c r="F147" i="52"/>
  <c r="E147" i="52"/>
  <c r="D147" i="52"/>
  <c r="I146" i="52"/>
  <c r="H146" i="52"/>
  <c r="F146" i="52"/>
  <c r="E146" i="52"/>
  <c r="D146" i="52"/>
  <c r="I145" i="52"/>
  <c r="H145" i="52"/>
  <c r="F145" i="52"/>
  <c r="E145" i="52"/>
  <c r="D145" i="52"/>
  <c r="I144" i="52"/>
  <c r="H144" i="52"/>
  <c r="F144" i="52"/>
  <c r="E144" i="52"/>
  <c r="D144" i="52"/>
  <c r="I143" i="52"/>
  <c r="H143" i="52"/>
  <c r="F143" i="52"/>
  <c r="E143" i="52"/>
  <c r="D143" i="52"/>
  <c r="I142" i="52"/>
  <c r="H142" i="52"/>
  <c r="F142" i="52"/>
  <c r="E142" i="52"/>
  <c r="D142" i="52"/>
  <c r="I141" i="52"/>
  <c r="H141" i="52"/>
  <c r="F141" i="52"/>
  <c r="E141" i="52"/>
  <c r="D141" i="52"/>
  <c r="I140" i="52"/>
  <c r="H140" i="52"/>
  <c r="F140" i="52"/>
  <c r="E140" i="52"/>
  <c r="D140" i="52"/>
  <c r="I139" i="52"/>
  <c r="H139" i="52"/>
  <c r="F139" i="52"/>
  <c r="E139" i="52"/>
  <c r="D139" i="52"/>
  <c r="I138" i="52"/>
  <c r="H138" i="52"/>
  <c r="F138" i="52"/>
  <c r="E138" i="52"/>
  <c r="D138" i="52"/>
  <c r="I137" i="52"/>
  <c r="H137" i="52"/>
  <c r="F137" i="52"/>
  <c r="E137" i="52"/>
  <c r="D137" i="52"/>
  <c r="I136" i="52"/>
  <c r="H136" i="52"/>
  <c r="F136" i="52"/>
  <c r="E136" i="52"/>
  <c r="D136" i="52"/>
  <c r="I135" i="52"/>
  <c r="H135" i="52"/>
  <c r="F135" i="52"/>
  <c r="E135" i="52"/>
  <c r="D135" i="52"/>
  <c r="I134" i="52"/>
  <c r="H134" i="52"/>
  <c r="F134" i="52"/>
  <c r="E134" i="52"/>
  <c r="D134" i="52"/>
  <c r="I133" i="52"/>
  <c r="H133" i="52"/>
  <c r="F133" i="52"/>
  <c r="E133" i="52"/>
  <c r="D133" i="52"/>
  <c r="I132" i="52"/>
  <c r="H132" i="52"/>
  <c r="F132" i="52"/>
  <c r="E132" i="52"/>
  <c r="D132" i="52"/>
  <c r="I131" i="52"/>
  <c r="H131" i="52"/>
  <c r="F131" i="52"/>
  <c r="E131" i="52"/>
  <c r="D131" i="52"/>
  <c r="I130" i="52"/>
  <c r="H130" i="52"/>
  <c r="F130" i="52"/>
  <c r="E130" i="52"/>
  <c r="D130" i="52"/>
  <c r="I129" i="52"/>
  <c r="H129" i="52"/>
  <c r="F129" i="52"/>
  <c r="E129" i="52"/>
  <c r="D129" i="52"/>
  <c r="I128" i="52"/>
  <c r="H128" i="52"/>
  <c r="F128" i="52"/>
  <c r="E128" i="52"/>
  <c r="D128" i="52"/>
  <c r="I127" i="52"/>
  <c r="H127" i="52"/>
  <c r="F127" i="52"/>
  <c r="E127" i="52"/>
  <c r="D127" i="52"/>
  <c r="I126" i="52"/>
  <c r="H126" i="52"/>
  <c r="F126" i="52"/>
  <c r="E126" i="52"/>
  <c r="D126" i="52"/>
  <c r="I125" i="52"/>
  <c r="H125" i="52"/>
  <c r="F125" i="52"/>
  <c r="E125" i="52"/>
  <c r="D125" i="52"/>
  <c r="I124" i="52"/>
  <c r="H124" i="52"/>
  <c r="F124" i="52"/>
  <c r="E124" i="52"/>
  <c r="D124" i="52"/>
  <c r="I123" i="52"/>
  <c r="H123" i="52"/>
  <c r="F123" i="52"/>
  <c r="E123" i="52"/>
  <c r="D123" i="52"/>
  <c r="I122" i="52"/>
  <c r="H122" i="52"/>
  <c r="F122" i="52"/>
  <c r="E122" i="52"/>
  <c r="D122" i="52"/>
  <c r="I121" i="52"/>
  <c r="H121" i="52"/>
  <c r="F121" i="52"/>
  <c r="E121" i="52"/>
  <c r="D121" i="52"/>
  <c r="I120" i="52"/>
  <c r="H120" i="52"/>
  <c r="F120" i="52"/>
  <c r="E120" i="52"/>
  <c r="D120" i="52"/>
  <c r="I119" i="52"/>
  <c r="H119" i="52"/>
  <c r="F119" i="52"/>
  <c r="E119" i="52"/>
  <c r="D119" i="52"/>
  <c r="I118" i="52"/>
  <c r="H118" i="52"/>
  <c r="F118" i="52"/>
  <c r="E118" i="52"/>
  <c r="D118" i="52"/>
  <c r="I117" i="52"/>
  <c r="H117" i="52"/>
  <c r="F117" i="52"/>
  <c r="E117" i="52"/>
  <c r="D117" i="52"/>
  <c r="I116" i="52"/>
  <c r="H116" i="52"/>
  <c r="F116" i="52"/>
  <c r="E116" i="52"/>
  <c r="D116" i="52"/>
  <c r="I115" i="52"/>
  <c r="H115" i="52"/>
  <c r="F115" i="52"/>
  <c r="E115" i="52"/>
  <c r="D115" i="52"/>
  <c r="I114" i="52"/>
  <c r="H114" i="52"/>
  <c r="F114" i="52"/>
  <c r="E114" i="52"/>
  <c r="D114" i="52"/>
  <c r="I113" i="52"/>
  <c r="H113" i="52"/>
  <c r="F113" i="52"/>
  <c r="E113" i="52"/>
  <c r="D113" i="52"/>
  <c r="I112" i="52"/>
  <c r="H112" i="52"/>
  <c r="F112" i="52"/>
  <c r="E112" i="52"/>
  <c r="D112" i="52"/>
  <c r="I111" i="52"/>
  <c r="H111" i="52"/>
  <c r="F111" i="52"/>
  <c r="E111" i="52"/>
  <c r="D111" i="52"/>
  <c r="I110" i="52"/>
  <c r="H110" i="52"/>
  <c r="F110" i="52"/>
  <c r="E110" i="52"/>
  <c r="D110" i="52"/>
  <c r="I109" i="52"/>
  <c r="H109" i="52"/>
  <c r="F109" i="52"/>
  <c r="E109" i="52"/>
  <c r="D109" i="52"/>
  <c r="I108" i="52"/>
  <c r="H108" i="52"/>
  <c r="F108" i="52"/>
  <c r="E108" i="52"/>
  <c r="D108" i="52"/>
  <c r="I107" i="52"/>
  <c r="H107" i="52"/>
  <c r="F107" i="52"/>
  <c r="E107" i="52"/>
  <c r="D107" i="52"/>
  <c r="I106" i="52"/>
  <c r="H106" i="52"/>
  <c r="F106" i="52"/>
  <c r="E106" i="52"/>
  <c r="D106" i="52"/>
  <c r="I105" i="52"/>
  <c r="H105" i="52"/>
  <c r="F105" i="52"/>
  <c r="E105" i="52"/>
  <c r="D105" i="52"/>
  <c r="I104" i="52"/>
  <c r="H104" i="52"/>
  <c r="F104" i="52"/>
  <c r="E104" i="52"/>
  <c r="D104" i="52"/>
  <c r="I103" i="52"/>
  <c r="H103" i="52"/>
  <c r="F103" i="52"/>
  <c r="E103" i="52"/>
  <c r="D103" i="52"/>
  <c r="I102" i="52"/>
  <c r="H102" i="52"/>
  <c r="F102" i="52"/>
  <c r="E102" i="52"/>
  <c r="D102" i="52"/>
  <c r="I101" i="52"/>
  <c r="H101" i="52"/>
  <c r="F101" i="52"/>
  <c r="E101" i="52"/>
  <c r="D101" i="52"/>
  <c r="I100" i="52"/>
  <c r="H100" i="52"/>
  <c r="F100" i="52"/>
  <c r="E100" i="52"/>
  <c r="D100" i="52"/>
  <c r="I99" i="52"/>
  <c r="H99" i="52"/>
  <c r="F99" i="52"/>
  <c r="E99" i="52"/>
  <c r="D99" i="52"/>
  <c r="I98" i="52"/>
  <c r="H98" i="52"/>
  <c r="F98" i="52"/>
  <c r="E98" i="52"/>
  <c r="D98" i="52"/>
  <c r="H97" i="52"/>
  <c r="F97" i="52"/>
  <c r="E97" i="52"/>
  <c r="D97" i="52"/>
  <c r="I96" i="52"/>
  <c r="H96" i="52"/>
  <c r="F96" i="52"/>
  <c r="E96" i="52"/>
  <c r="D96" i="52"/>
  <c r="I95" i="52"/>
  <c r="H95" i="52"/>
  <c r="F95" i="52"/>
  <c r="E95" i="52"/>
  <c r="D95" i="52"/>
  <c r="I94" i="52"/>
  <c r="H94" i="52"/>
  <c r="F94" i="52"/>
  <c r="E94" i="52"/>
  <c r="D94" i="52"/>
  <c r="I93" i="52"/>
  <c r="H93" i="52"/>
  <c r="F93" i="52"/>
  <c r="E93" i="52"/>
  <c r="D93" i="52"/>
  <c r="I92" i="52"/>
  <c r="H92" i="52"/>
  <c r="F92" i="52"/>
  <c r="E92" i="52"/>
  <c r="D92" i="52"/>
  <c r="I91" i="52"/>
  <c r="H91" i="52"/>
  <c r="F91" i="52"/>
  <c r="E91" i="52"/>
  <c r="D91" i="52"/>
  <c r="I90" i="52"/>
  <c r="H90" i="52"/>
  <c r="F90" i="52"/>
  <c r="E90" i="52"/>
  <c r="D90" i="52"/>
  <c r="I89" i="52"/>
  <c r="H89" i="52"/>
  <c r="F89" i="52"/>
  <c r="E89" i="52"/>
  <c r="D89" i="52"/>
  <c r="I88" i="52"/>
  <c r="H88" i="52"/>
  <c r="F88" i="52"/>
  <c r="E88" i="52"/>
  <c r="D88" i="52"/>
  <c r="I87" i="52"/>
  <c r="H87" i="52"/>
  <c r="F87" i="52"/>
  <c r="E87" i="52"/>
  <c r="D87" i="52"/>
  <c r="I86" i="52"/>
  <c r="H86" i="52"/>
  <c r="F86" i="52"/>
  <c r="E86" i="52"/>
  <c r="D86" i="52"/>
  <c r="I85" i="52"/>
  <c r="H85" i="52"/>
  <c r="F85" i="52"/>
  <c r="E85" i="52"/>
  <c r="D85" i="52"/>
  <c r="I84" i="52"/>
  <c r="H84" i="52"/>
  <c r="F84" i="52"/>
  <c r="E84" i="52"/>
  <c r="D84" i="52"/>
  <c r="I83" i="52"/>
  <c r="H83" i="52"/>
  <c r="F83" i="52"/>
  <c r="E83" i="52"/>
  <c r="D83" i="52"/>
  <c r="I82" i="52"/>
  <c r="H82" i="52"/>
  <c r="F82" i="52"/>
  <c r="E82" i="52"/>
  <c r="D82" i="52"/>
  <c r="I81" i="52"/>
  <c r="H81" i="52"/>
  <c r="F81" i="52"/>
  <c r="E81" i="52"/>
  <c r="D81" i="52"/>
  <c r="I80" i="52"/>
  <c r="H80" i="52"/>
  <c r="F80" i="52"/>
  <c r="E80" i="52"/>
  <c r="D80" i="52"/>
  <c r="I79" i="52"/>
  <c r="H79" i="52"/>
  <c r="F79" i="52"/>
  <c r="E79" i="52"/>
  <c r="D79" i="52"/>
  <c r="I78" i="52"/>
  <c r="H78" i="52"/>
  <c r="F78" i="52"/>
  <c r="E78" i="52"/>
  <c r="D78" i="52"/>
  <c r="I77" i="52"/>
  <c r="H77" i="52"/>
  <c r="F77" i="52"/>
  <c r="E77" i="52"/>
  <c r="D77" i="52"/>
  <c r="I76" i="52"/>
  <c r="H76" i="52"/>
  <c r="F76" i="52"/>
  <c r="E76" i="52"/>
  <c r="D76" i="52"/>
  <c r="I75" i="52"/>
  <c r="H75" i="52"/>
  <c r="F75" i="52"/>
  <c r="E75" i="52"/>
  <c r="D75" i="52"/>
  <c r="I74" i="52"/>
  <c r="H74" i="52"/>
  <c r="F74" i="52"/>
  <c r="E74" i="52"/>
  <c r="D74" i="52"/>
  <c r="I73" i="52"/>
  <c r="H73" i="52"/>
  <c r="F73" i="52"/>
  <c r="E73" i="52"/>
  <c r="D73" i="52"/>
  <c r="I72" i="52"/>
  <c r="H72" i="52"/>
  <c r="F72" i="52"/>
  <c r="E72" i="52"/>
  <c r="D72" i="52"/>
  <c r="I71" i="52"/>
  <c r="H71" i="52"/>
  <c r="F71" i="52"/>
  <c r="E71" i="52"/>
  <c r="D71" i="52"/>
  <c r="I70" i="52"/>
  <c r="H70" i="52"/>
  <c r="F70" i="52"/>
  <c r="E70" i="52"/>
  <c r="D70" i="52"/>
  <c r="I69" i="52"/>
  <c r="H69" i="52"/>
  <c r="F69" i="52"/>
  <c r="E69" i="52"/>
  <c r="D69" i="52"/>
  <c r="I68" i="52"/>
  <c r="H68" i="52"/>
  <c r="F68" i="52"/>
  <c r="E68" i="52"/>
  <c r="D68" i="52"/>
  <c r="I67" i="52"/>
  <c r="H67" i="52"/>
  <c r="F67" i="52"/>
  <c r="E67" i="52"/>
  <c r="D67" i="52"/>
  <c r="I66" i="52"/>
  <c r="H66" i="52"/>
  <c r="F66" i="52"/>
  <c r="E66" i="52"/>
  <c r="D66" i="52"/>
  <c r="I65" i="52"/>
  <c r="H65" i="52"/>
  <c r="F65" i="52"/>
  <c r="E65" i="52"/>
  <c r="D65" i="52"/>
  <c r="I64" i="52"/>
  <c r="H64" i="52"/>
  <c r="F64" i="52"/>
  <c r="E64" i="52"/>
  <c r="D64" i="52"/>
  <c r="I63" i="52"/>
  <c r="H63" i="52"/>
  <c r="F63" i="52"/>
  <c r="E63" i="52"/>
  <c r="D63" i="52"/>
  <c r="I62" i="52"/>
  <c r="H62" i="52"/>
  <c r="F62" i="52"/>
  <c r="E62" i="52"/>
  <c r="D62" i="52"/>
  <c r="I61" i="52"/>
  <c r="H61" i="52"/>
  <c r="F61" i="52"/>
  <c r="E61" i="52"/>
  <c r="D61" i="52"/>
  <c r="I60" i="52"/>
  <c r="H60" i="52"/>
  <c r="F60" i="52"/>
  <c r="E60" i="52"/>
  <c r="D60" i="52"/>
  <c r="I59" i="52"/>
  <c r="H59" i="52"/>
  <c r="F59" i="52"/>
  <c r="E59" i="52"/>
  <c r="D59" i="52"/>
  <c r="I58" i="52"/>
  <c r="H58" i="52"/>
  <c r="F58" i="52"/>
  <c r="E58" i="52"/>
  <c r="D58" i="52"/>
  <c r="I57" i="52"/>
  <c r="H57" i="52"/>
  <c r="F57" i="52"/>
  <c r="E57" i="52"/>
  <c r="D57" i="52"/>
  <c r="I56" i="52"/>
  <c r="H56" i="52"/>
  <c r="F56" i="52"/>
  <c r="E56" i="52"/>
  <c r="D56" i="52"/>
  <c r="I55" i="52"/>
  <c r="H55" i="52"/>
  <c r="F55" i="52"/>
  <c r="E55" i="52"/>
  <c r="D55" i="52"/>
  <c r="I54" i="52"/>
  <c r="H54" i="52"/>
  <c r="F54" i="52"/>
  <c r="E54" i="52"/>
  <c r="D54" i="52"/>
  <c r="I53" i="52"/>
  <c r="H53" i="52"/>
  <c r="F53" i="52"/>
  <c r="E53" i="52"/>
  <c r="D53" i="52"/>
  <c r="I52" i="52"/>
  <c r="H52" i="52"/>
  <c r="F52" i="52"/>
  <c r="E52" i="52"/>
  <c r="D52" i="52"/>
  <c r="I51" i="52"/>
  <c r="H51" i="52"/>
  <c r="F51" i="52"/>
  <c r="E51" i="52"/>
  <c r="D51" i="52"/>
  <c r="I50" i="52"/>
  <c r="H50" i="52"/>
  <c r="F50" i="52"/>
  <c r="E50" i="52"/>
  <c r="D50" i="52"/>
  <c r="I49" i="52"/>
  <c r="H49" i="52"/>
  <c r="F49" i="52"/>
  <c r="E49" i="52"/>
  <c r="D49" i="52"/>
  <c r="I48" i="52"/>
  <c r="H48" i="52"/>
  <c r="F48" i="52"/>
  <c r="E48" i="52"/>
  <c r="D48" i="52"/>
  <c r="I47" i="52"/>
  <c r="H47" i="52"/>
  <c r="F47" i="52"/>
  <c r="E47" i="52"/>
  <c r="D47" i="52"/>
  <c r="I46" i="52"/>
  <c r="H46" i="52"/>
  <c r="F46" i="52"/>
  <c r="E46" i="52"/>
  <c r="D46" i="52"/>
  <c r="I45" i="52"/>
  <c r="H45" i="52"/>
  <c r="F45" i="52"/>
  <c r="E45" i="52"/>
  <c r="D45" i="52"/>
  <c r="I44" i="52"/>
  <c r="H44" i="52"/>
  <c r="F44" i="52"/>
  <c r="E44" i="52"/>
  <c r="D44" i="52"/>
  <c r="I43" i="52"/>
  <c r="H43" i="52"/>
  <c r="F43" i="52"/>
  <c r="E43" i="52"/>
  <c r="D43" i="52"/>
  <c r="I42" i="52"/>
  <c r="H42" i="52"/>
  <c r="F42" i="52"/>
  <c r="E42" i="52"/>
  <c r="D42" i="52"/>
  <c r="I41" i="52"/>
  <c r="H41" i="52"/>
  <c r="F41" i="52"/>
  <c r="E41" i="52"/>
  <c r="D41" i="52"/>
  <c r="I40" i="52"/>
  <c r="H40" i="52"/>
  <c r="F40" i="52"/>
  <c r="E40" i="52"/>
  <c r="D40" i="52"/>
  <c r="I39" i="52"/>
  <c r="F39" i="52"/>
  <c r="E39" i="52"/>
  <c r="D39" i="52"/>
  <c r="I38" i="52"/>
  <c r="F38" i="52"/>
  <c r="E38" i="52"/>
  <c r="D38" i="52"/>
  <c r="I37" i="52"/>
  <c r="F37" i="52"/>
  <c r="E37" i="52"/>
  <c r="D37" i="52"/>
  <c r="I36" i="52"/>
  <c r="F36" i="52"/>
  <c r="E36" i="52"/>
  <c r="D36" i="52"/>
  <c r="I35" i="52"/>
  <c r="F35" i="52"/>
  <c r="E35" i="52"/>
  <c r="D35" i="52"/>
  <c r="I34" i="52"/>
  <c r="F34" i="52"/>
  <c r="E34" i="52"/>
  <c r="D34" i="52"/>
  <c r="I33" i="52"/>
  <c r="F33" i="52"/>
  <c r="E33" i="52"/>
  <c r="D33" i="52"/>
  <c r="I32" i="52"/>
  <c r="F32" i="52"/>
  <c r="E32" i="52"/>
  <c r="D32" i="52"/>
  <c r="I31" i="52"/>
  <c r="F31" i="52"/>
  <c r="E31" i="52"/>
  <c r="D31" i="52"/>
  <c r="I30" i="52"/>
  <c r="F30" i="52"/>
  <c r="E30" i="52"/>
  <c r="D30" i="52"/>
  <c r="I29" i="52"/>
  <c r="F29" i="52"/>
  <c r="E29" i="52"/>
  <c r="D29" i="52"/>
  <c r="I28" i="52"/>
  <c r="F28" i="52"/>
  <c r="E28" i="52"/>
  <c r="D28" i="52"/>
  <c r="I27" i="52"/>
  <c r="F27" i="52"/>
  <c r="E27" i="52"/>
  <c r="D27" i="52"/>
  <c r="I26" i="52"/>
  <c r="F26" i="52"/>
  <c r="E26" i="52"/>
  <c r="D26" i="52"/>
  <c r="I25" i="52"/>
  <c r="F25" i="52"/>
  <c r="E25" i="52"/>
  <c r="D25" i="52"/>
  <c r="I24" i="52"/>
  <c r="F24" i="52"/>
  <c r="E24" i="52"/>
  <c r="D24" i="52"/>
  <c r="I14" i="52"/>
  <c r="F14" i="52"/>
  <c r="E14" i="52"/>
  <c r="D14" i="52"/>
  <c r="I23" i="52"/>
  <c r="F23" i="52"/>
  <c r="E23" i="52"/>
  <c r="D23" i="52"/>
  <c r="I22" i="52"/>
  <c r="F22" i="52"/>
  <c r="E22" i="52"/>
  <c r="D22" i="52"/>
  <c r="I21" i="52"/>
  <c r="F21" i="52"/>
  <c r="E21" i="52"/>
  <c r="D21" i="52"/>
  <c r="I20" i="52"/>
  <c r="F20" i="52"/>
  <c r="E20" i="52"/>
  <c r="D20" i="52"/>
  <c r="I19" i="52"/>
  <c r="F19" i="52"/>
  <c r="E19" i="52"/>
  <c r="D19" i="52"/>
  <c r="I18" i="52"/>
  <c r="F18" i="52"/>
  <c r="E18" i="52"/>
  <c r="D18" i="52"/>
  <c r="I17" i="52"/>
  <c r="F17" i="52"/>
  <c r="E17" i="52"/>
  <c r="D17" i="52"/>
  <c r="I16" i="52"/>
  <c r="F16" i="52"/>
  <c r="E16" i="52"/>
  <c r="D16" i="52"/>
  <c r="I15" i="52"/>
  <c r="F15" i="52"/>
  <c r="E15" i="52"/>
  <c r="D15" i="52"/>
  <c r="I13" i="52"/>
  <c r="F13" i="52"/>
  <c r="E13" i="52"/>
  <c r="D13" i="52"/>
  <c r="I12" i="52"/>
  <c r="F12" i="52"/>
  <c r="E12" i="52"/>
  <c r="D12" i="52"/>
  <c r="I11" i="52"/>
  <c r="F11" i="52"/>
  <c r="E11" i="52"/>
  <c r="D11" i="52"/>
  <c r="I10" i="52"/>
  <c r="F10" i="52"/>
  <c r="E10" i="52"/>
  <c r="D10" i="52"/>
  <c r="I9" i="52"/>
  <c r="F9" i="52"/>
  <c r="E9" i="52"/>
  <c r="D9" i="52"/>
  <c r="I8" i="52"/>
  <c r="F8" i="52"/>
  <c r="E8" i="52"/>
  <c r="D8" i="52"/>
  <c r="I7" i="52"/>
  <c r="H7" i="52"/>
  <c r="F7" i="52"/>
  <c r="E7" i="52"/>
  <c r="D7" i="52"/>
  <c r="I6" i="52"/>
  <c r="H6" i="52"/>
  <c r="F6" i="52"/>
  <c r="E6" i="52"/>
  <c r="D6" i="52"/>
  <c r="I5" i="52"/>
  <c r="H5" i="52"/>
  <c r="F5" i="52"/>
  <c r="E5" i="52"/>
  <c r="D5" i="52"/>
  <c r="I4" i="52"/>
  <c r="H4" i="52"/>
  <c r="F4" i="52"/>
  <c r="E4" i="52"/>
  <c r="D4" i="52"/>
  <c r="I3" i="52"/>
  <c r="H3" i="52"/>
  <c r="F3" i="52"/>
  <c r="E3" i="52"/>
  <c r="D3" i="52"/>
  <c r="I2" i="52"/>
  <c r="H2" i="52"/>
  <c r="F2" i="52"/>
  <c r="E2" i="52"/>
  <c r="D2" i="52"/>
  <c r="I2" i="51"/>
  <c r="H2" i="51"/>
  <c r="F2" i="51"/>
  <c r="E2" i="51"/>
  <c r="D2" i="51"/>
  <c r="M3" i="39" l="1"/>
  <c r="L5" i="39" l="1"/>
  <c r="K5" i="39"/>
  <c r="J5" i="39"/>
  <c r="I5" i="39"/>
  <c r="H5" i="39"/>
  <c r="G5" i="39"/>
  <c r="F5" i="39"/>
  <c r="A6" i="39"/>
  <c r="K6" i="39" l="1"/>
  <c r="J6" i="39"/>
  <c r="I6" i="39"/>
  <c r="H6" i="39"/>
  <c r="G6" i="39"/>
  <c r="F6" i="39"/>
  <c r="E6" i="39"/>
  <c r="D6" i="39"/>
  <c r="C6" i="39"/>
  <c r="B6" i="39"/>
  <c r="L6" i="39"/>
  <c r="I200" i="50"/>
  <c r="F200" i="50"/>
  <c r="I199" i="50"/>
  <c r="F199" i="50"/>
  <c r="I198" i="50"/>
  <c r="F198" i="50"/>
  <c r="I197" i="50"/>
  <c r="H197" i="50"/>
  <c r="F197" i="50"/>
  <c r="I196" i="50"/>
  <c r="H196" i="50"/>
  <c r="F196" i="50"/>
  <c r="I195" i="50"/>
  <c r="H195" i="50"/>
  <c r="F195" i="50"/>
  <c r="I194" i="50"/>
  <c r="H194" i="50"/>
  <c r="F194" i="50"/>
  <c r="I193" i="50"/>
  <c r="H193" i="50"/>
  <c r="F193" i="50"/>
  <c r="I192" i="50"/>
  <c r="H192" i="50"/>
  <c r="F192" i="50"/>
  <c r="I191" i="50"/>
  <c r="H191" i="50"/>
  <c r="F191" i="50"/>
  <c r="I190" i="50"/>
  <c r="H190" i="50"/>
  <c r="F190" i="50"/>
  <c r="I189" i="50"/>
  <c r="H189" i="50"/>
  <c r="F189" i="50"/>
  <c r="I188" i="50"/>
  <c r="H188" i="50"/>
  <c r="F188" i="50"/>
  <c r="I187" i="50"/>
  <c r="H187" i="50"/>
  <c r="F187" i="50"/>
  <c r="I186" i="50"/>
  <c r="H186" i="50"/>
  <c r="F186" i="50"/>
  <c r="I185" i="50"/>
  <c r="H185" i="50"/>
  <c r="F185" i="50"/>
  <c r="I184" i="50"/>
  <c r="H184" i="50"/>
  <c r="F184" i="50"/>
  <c r="I183" i="50"/>
  <c r="H183" i="50"/>
  <c r="F183" i="50"/>
  <c r="I182" i="50"/>
  <c r="H182" i="50"/>
  <c r="F182" i="50"/>
  <c r="I181" i="50"/>
  <c r="H181" i="50"/>
  <c r="F181" i="50"/>
  <c r="I180" i="50"/>
  <c r="H180" i="50"/>
  <c r="F180" i="50"/>
  <c r="I179" i="50"/>
  <c r="H179" i="50"/>
  <c r="F179" i="50"/>
  <c r="I178" i="50"/>
  <c r="H178" i="50"/>
  <c r="F178" i="50"/>
  <c r="M6" i="39" l="1"/>
  <c r="P3" i="39" l="1"/>
</calcChain>
</file>

<file path=xl/sharedStrings.xml><?xml version="1.0" encoding="utf-8"?>
<sst xmlns="http://schemas.openxmlformats.org/spreadsheetml/2006/main" count="136" uniqueCount="33">
  <si>
    <t>ticket N°</t>
  </si>
  <si>
    <t>Nom</t>
  </si>
  <si>
    <t>prénom</t>
  </si>
  <si>
    <t>resume</t>
  </si>
  <si>
    <t>emplacement</t>
  </si>
  <si>
    <t>etat</t>
  </si>
  <si>
    <t>UID</t>
  </si>
  <si>
    <t>liste</t>
  </si>
  <si>
    <t>nom</t>
  </si>
  <si>
    <t>prenom</t>
  </si>
  <si>
    <t>resolu</t>
  </si>
  <si>
    <t xml:space="preserve">en cours </t>
  </si>
  <si>
    <t>cloturé</t>
  </si>
  <si>
    <t>Téléphone</t>
  </si>
  <si>
    <t>téléphone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</si>
  <si>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</si>
  <si>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</si>
  <si>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</si>
  <si>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</si>
  <si>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</si>
  <si>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</si>
  <si>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</si>
  <si>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</si>
  <si>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</si>
  <si>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</si>
  <si>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</si>
  <si>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</si>
  <si>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Prévisionnel</t>
  </si>
  <si>
    <t>Objectif</t>
  </si>
  <si>
    <t>En Cours</t>
  </si>
  <si>
    <t>TOTAUX ANNEE</t>
  </si>
  <si>
    <t>Date</t>
  </si>
  <si>
    <t>TOTAL  ANNEE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</si>
</sst>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0#&quot; &quot;##&quot; &quot;##&quot; &quot;##&quot; &quot;##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11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0" xfId="0" applyBorder="1"/>
    <xf numFmtId="165" fontId="0" fillId="0" borderId="3" xfId="0" applyNumberFormat="1" applyFont="1" applyBorder="1" applyAlignment="1">
      <alignment horizontal="center" vertical="center"/>
    </xf>
    <xf numFmtId="0" fontId="0" fillId="0" borderId="3" xfId="0" applyNumberFormat="1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Protection="1">
      <protection hidden="1"/>
    </xf>
    <xf numFmtId="0" fontId="3" fillId="4" borderId="1" xfId="0" applyFont="1" applyFill="1" applyBorder="1" applyAlignment="1" applyProtection="1">
      <alignment horizontal="center" vertical="center"/>
      <protection hidden="1"/>
    </xf>
    <xf numFmtId="0" fontId="0" fillId="6" borderId="1" xfId="1" applyNumberFormat="1" applyFont="1" applyFill="1" applyBorder="1" applyAlignment="1" applyProtection="1">
      <alignment horizontal="center" vertical="center"/>
      <protection hidden="1"/>
    </xf>
    <xf numFmtId="0" fontId="0" fillId="6" borderId="1" xfId="0" applyFill="1" applyBorder="1" applyAlignment="1" applyProtection="1">
      <alignment horizontal="center" vertical="center"/>
      <protection hidden="1"/>
    </xf>
    <xf numFmtId="9" fontId="0" fillId="7" borderId="1" xfId="1" applyNumberFormat="1" applyFont="1" applyFill="1" applyBorder="1" applyAlignment="1" applyProtection="1">
      <alignment horizontal="center" vertical="center"/>
      <protection hidden="1"/>
    </xf>
    <xf numFmtId="0" fontId="1" fillId="0" borderId="1" xfId="0" applyFont="1" applyBorder="1" applyAlignment="1" applyProtection="1">
      <alignment horizontal="center" vertical="center" wrapText="1"/>
      <protection hidden="1"/>
    </xf>
    <xf numFmtId="165" fontId="1" fillId="0" borderId="1" xfId="0" applyNumberFormat="1" applyFont="1" applyBorder="1" applyAlignment="1" applyProtection="1">
      <alignment horizontal="center" vertical="center" wrapText="1"/>
      <protection hidden="1"/>
    </xf>
    <xf numFmtId="0" fontId="0" fillId="0" borderId="3" xfId="0" applyBorder="1" applyAlignment="1" applyProtection="1">
      <alignment horizontal="center" vertical="center" wrapText="1"/>
      <protection hidden="1"/>
    </xf>
    <xf numFmtId="165" fontId="0" fillId="0" borderId="3" xfId="0" applyNumberFormat="1" applyBorder="1" applyAlignment="1" applyProtection="1">
      <alignment horizontal="center" vertical="center" wrapText="1"/>
      <protection hidden="1"/>
    </xf>
    <xf numFmtId="0" fontId="0" fillId="0" borderId="3" xfId="0" applyNumberFormat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wrapText="1"/>
      <protection hidden="1"/>
    </xf>
    <xf numFmtId="165" fontId="0" fillId="0" borderId="0" xfId="0" applyNumberFormat="1" applyAlignment="1" applyProtection="1">
      <alignment wrapText="1"/>
      <protection hidden="1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 wrapText="1"/>
      <protection locked="0"/>
    </xf>
    <xf numFmtId="14" fontId="0" fillId="0" borderId="3" xfId="0" applyNumberForma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wrapText="1"/>
      <protection locked="0"/>
    </xf>
    <xf numFmtId="49" fontId="0" fillId="0" borderId="3" xfId="0" applyNumberFormat="1" applyFont="1" applyBorder="1" applyAlignment="1">
      <alignment horizontal="center" vertical="center"/>
    </xf>
    <xf numFmtId="49" fontId="0" fillId="0" borderId="3" xfId="0" applyNumberFormat="1" applyBorder="1" applyAlignment="1" applyProtection="1">
      <alignment horizontal="center" vertical="center" wrapText="1"/>
      <protection hidden="1"/>
    </xf>
    <xf numFmtId="0" fontId="1" fillId="0" borderId="11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0" fillId="0" borderId="15" xfId="0" applyBorder="1" applyAlignment="1">
      <alignment wrapText="1"/>
    </xf>
    <xf numFmtId="0" fontId="1" fillId="8" borderId="16" xfId="0" applyFont="1" applyFill="1" applyBorder="1" applyAlignment="1">
      <alignment horizontal="center" vertical="center"/>
    </xf>
    <xf numFmtId="0" fontId="0" fillId="8" borderId="17" xfId="0" applyFont="1" applyFill="1" applyBorder="1" applyAlignment="1">
      <alignment horizontal="center" vertical="center"/>
    </xf>
    <xf numFmtId="0" fontId="0" fillId="8" borderId="0" xfId="0" applyFill="1"/>
    <xf numFmtId="165" fontId="0" fillId="0" borderId="3" xfId="0" applyNumberFormat="1" applyFont="1" applyBorder="1" applyAlignment="1">
      <alignment horizontal="center" vertical="center" wrapText="1"/>
    </xf>
    <xf numFmtId="14" fontId="1" fillId="0" borderId="1" xfId="0" applyNumberFormat="1" applyFont="1" applyBorder="1" applyAlignment="1" applyProtection="1">
      <alignment horizontal="center" vertical="center" wrapText="1"/>
      <protection locked="0" hidden="1"/>
    </xf>
    <xf numFmtId="0" fontId="1" fillId="0" borderId="1" xfId="0" applyFont="1" applyBorder="1" applyAlignment="1" applyProtection="1">
      <alignment horizontal="center" vertical="center" wrapText="1"/>
      <protection locked="0" hidden="1"/>
    </xf>
    <xf numFmtId="164" fontId="2" fillId="0" borderId="2" xfId="0" applyNumberFormat="1" applyFont="1" applyBorder="1" applyAlignment="1" applyProtection="1">
      <alignment horizontal="center" vertical="center" wrapText="1"/>
      <protection locked="0" hidden="1"/>
    </xf>
    <xf numFmtId="0" fontId="0" fillId="0" borderId="3" xfId="0" applyFont="1" applyBorder="1" applyAlignment="1" applyProtection="1">
      <alignment horizontal="center" vertical="center" wrapText="1"/>
      <protection locked="0" hidden="1"/>
    </xf>
    <xf numFmtId="0" fontId="0" fillId="0" borderId="3" xfId="0" applyBorder="1" applyAlignment="1" applyProtection="1">
      <alignment horizontal="center" vertical="center" wrapText="1"/>
      <protection locked="0" hidden="1"/>
    </xf>
    <xf numFmtId="14" fontId="0" fillId="0" borderId="3" xfId="0" applyNumberFormat="1" applyFont="1" applyBorder="1" applyAlignment="1" applyProtection="1">
      <alignment horizontal="center" vertical="center" wrapText="1"/>
      <protection locked="0" hidden="1"/>
    </xf>
    <xf numFmtId="0" fontId="0" fillId="0" borderId="0" xfId="0" applyAlignment="1" applyProtection="1">
      <alignment wrapText="1"/>
      <protection locked="0" hidden="1"/>
    </xf>
    <xf numFmtId="0" fontId="0" fillId="0" borderId="2" xfId="0" applyBorder="1" applyAlignment="1" applyProtection="1">
      <alignment horizontal="center" vertical="center" wrapText="1"/>
      <protection locked="0" hidden="1"/>
    </xf>
    <xf numFmtId="0" fontId="0" fillId="0" borderId="0" xfId="0" applyAlignment="1" applyProtection="1">
      <alignment horizontal="center" vertical="center" wrapText="1"/>
      <protection locked="0" hidden="1"/>
    </xf>
    <xf numFmtId="165" fontId="0" fillId="0" borderId="13" xfId="0" applyNumberFormat="1" applyBorder="1" applyAlignment="1" applyProtection="1">
      <alignment horizontal="center" vertical="center" wrapText="1"/>
      <protection hidden="1"/>
    </xf>
    <xf numFmtId="0" fontId="0" fillId="0" borderId="2" xfId="0" applyFont="1" applyBorder="1" applyAlignment="1">
      <alignment horizontal="center" vertical="center" wrapText="1"/>
    </xf>
    <xf numFmtId="9" fontId="0" fillId="0" borderId="0" xfId="1" applyFont="1" applyProtection="1">
      <protection hidden="1"/>
    </xf>
    <xf numFmtId="9" fontId="0" fillId="7" borderId="1" xfId="1" applyFont="1" applyFill="1" applyBorder="1" applyAlignment="1" applyProtection="1">
      <alignment horizontal="center" vertical="center"/>
      <protection hidden="1"/>
    </xf>
    <xf numFmtId="0" fontId="3" fillId="4" borderId="1" xfId="0" applyFont="1" applyFill="1" applyBorder="1" applyAlignment="1" applyProtection="1">
      <alignment horizontal="center" vertical="center" wrapText="1"/>
      <protection hidden="1"/>
    </xf>
    <xf numFmtId="0" fontId="3" fillId="3" borderId="6" xfId="0" applyFont="1" applyFill="1" applyBorder="1" applyAlignment="1" applyProtection="1">
      <alignment vertical="center"/>
      <protection hidden="1"/>
    </xf>
    <xf numFmtId="0" fontId="3" fillId="3" borderId="7" xfId="0" applyFont="1" applyFill="1" applyBorder="1" applyAlignment="1" applyProtection="1">
      <alignment vertical="center"/>
      <protection hidden="1"/>
    </xf>
    <xf numFmtId="0" fontId="0" fillId="0" borderId="0" xfId="0" applyAlignment="1" applyProtection="1">
      <alignment horizontal="left"/>
      <protection hidden="1"/>
    </xf>
    <xf numFmtId="14" fontId="0" fillId="0" borderId="0" xfId="0" applyNumberFormat="1" applyAlignment="1" applyProtection="1">
      <alignment wrapText="1"/>
      <protection hidden="1"/>
    </xf>
    <xf numFmtId="14" fontId="0" fillId="0" borderId="3" xfId="0" applyNumberFormat="1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0" fillId="0" borderId="20" xfId="0" applyFont="1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0" fillId="0" borderId="22" xfId="0" applyBorder="1" applyAlignment="1">
      <alignment wrapText="1"/>
    </xf>
    <xf numFmtId="0" fontId="0" fillId="0" borderId="13" xfId="0" applyBorder="1" applyAlignment="1" applyProtection="1">
      <alignment horizontal="center" vertical="center" wrapText="1"/>
      <protection hidden="1"/>
    </xf>
    <xf numFmtId="165" fontId="0" fillId="0" borderId="23" xfId="0" applyNumberFormat="1" applyBorder="1" applyAlignment="1" applyProtection="1">
      <alignment horizontal="center" vertical="center" wrapText="1"/>
      <protection hidden="1"/>
    </xf>
    <xf numFmtId="165" fontId="0" fillId="0" borderId="2" xfId="0" applyNumberFormat="1" applyBorder="1" applyAlignment="1" applyProtection="1">
      <alignment horizontal="center" vertical="center" wrapText="1"/>
      <protection hidden="1"/>
    </xf>
    <xf numFmtId="14" fontId="1" fillId="0" borderId="1" xfId="0" applyNumberFormat="1" applyFont="1" applyBorder="1" applyAlignment="1" applyProtection="1">
      <alignment horizontal="center" vertical="center" wrapText="1"/>
      <protection hidden="1"/>
    </xf>
    <xf numFmtId="0" fontId="1" fillId="0" borderId="1" xfId="0" applyFont="1" applyBorder="1" applyAlignment="1" applyProtection="1">
      <alignment horizontal="center" vertical="center" wrapText="1"/>
    </xf>
    <xf numFmtId="164" fontId="2" fillId="0" borderId="2" xfId="0" applyNumberFormat="1" applyFont="1" applyBorder="1" applyAlignment="1" applyProtection="1">
      <alignment horizontal="center" vertical="center" wrapText="1"/>
      <protection hidden="1"/>
    </xf>
    <xf numFmtId="0" fontId="0" fillId="0" borderId="3" xfId="0" applyFont="1" applyBorder="1" applyAlignment="1" applyProtection="1">
      <alignment horizontal="center" vertical="center" wrapText="1"/>
      <protection hidden="1"/>
    </xf>
    <xf numFmtId="0" fontId="0" fillId="0" borderId="3" xfId="0" applyBorder="1" applyAlignment="1" applyProtection="1">
      <alignment horizontal="center" vertical="center" wrapText="1"/>
    </xf>
    <xf numFmtId="14" fontId="0" fillId="0" borderId="3" xfId="0" applyNumberFormat="1" applyBorder="1" applyAlignment="1" applyProtection="1">
      <alignment horizontal="center" vertical="center" wrapText="1"/>
    </xf>
    <xf numFmtId="14" fontId="0" fillId="0" borderId="3" xfId="0" applyNumberFormat="1" applyFont="1" applyBorder="1" applyAlignment="1" applyProtection="1">
      <alignment horizontal="center" vertical="center" wrapText="1"/>
      <protection hidden="1"/>
    </xf>
    <xf numFmtId="0" fontId="0" fillId="0" borderId="2" xfId="0" applyBorder="1" applyAlignment="1" applyProtection="1">
      <alignment horizontal="center" vertical="center" wrapText="1"/>
      <protection hidden="1"/>
    </xf>
    <xf numFmtId="0" fontId="0" fillId="0" borderId="3" xfId="0" applyFont="1" applyBorder="1" applyAlignment="1" applyProtection="1">
      <alignment horizontal="center" vertical="center" wrapText="1"/>
    </xf>
    <xf numFmtId="0" fontId="0" fillId="0" borderId="17" xfId="0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 vertical="center" wrapText="1"/>
      <protection hidden="1"/>
    </xf>
    <xf numFmtId="14" fontId="0" fillId="0" borderId="3" xfId="0" applyNumberFormat="1" applyBorder="1" applyAlignment="1" applyProtection="1">
      <alignment horizontal="center" vertical="center" wrapText="1"/>
      <protection hidden="1"/>
    </xf>
    <xf numFmtId="0" fontId="0" fillId="0" borderId="2" xfId="0" applyFont="1" applyBorder="1" applyAlignment="1" applyProtection="1">
      <alignment horizontal="center" vertical="center" wrapText="1"/>
      <protection hidden="1"/>
    </xf>
    <xf numFmtId="0" fontId="0" fillId="0" borderId="14" xfId="0" applyFont="1" applyBorder="1" applyAlignment="1" applyProtection="1">
      <alignment horizontal="center" vertical="center" wrapText="1"/>
      <protection hidden="1"/>
    </xf>
    <xf numFmtId="0" fontId="0" fillId="0" borderId="20" xfId="0" applyBorder="1" applyAlignment="1" applyProtection="1">
      <alignment horizontal="center" vertical="center" wrapText="1"/>
      <protection locked="0" hidden="1"/>
    </xf>
    <xf numFmtId="0" fontId="0" fillId="0" borderId="0" xfId="0" applyNumberFormat="1" applyProtection="1">
      <protection hidden="1"/>
    </xf>
    <xf numFmtId="49" fontId="0" fillId="0" borderId="0" xfId="0" applyNumberFormat="1"/>
    <xf numFmtId="0" fontId="0" fillId="0" borderId="3" xfId="0" applyFont="1" applyFill="1" applyBorder="1" applyAlignment="1" applyProtection="1">
      <alignment horizontal="center" vertical="center" wrapText="1"/>
      <protection locked="0" hidden="1"/>
    </xf>
    <xf numFmtId="0" fontId="0" fillId="0" borderId="3" xfId="0" applyFont="1" applyBorder="1" applyAlignment="1" applyProtection="1">
      <alignment horizontal="center" vertical="center" wrapText="1"/>
      <protection locked="0"/>
    </xf>
    <xf numFmtId="0" fontId="1" fillId="0" borderId="1" xfId="0" applyNumberFormat="1" applyFont="1" applyBorder="1" applyAlignment="1" applyProtection="1">
      <alignment horizontal="center" vertical="center" wrapText="1"/>
      <protection hidden="1"/>
    </xf>
    <xf numFmtId="0" fontId="0" fillId="0" borderId="0" xfId="0" applyNumberFormat="1" applyAlignment="1" applyProtection="1">
      <alignment wrapText="1"/>
      <protection hidden="1"/>
    </xf>
    <xf numFmtId="165" fontId="0" fillId="0" borderId="1" xfId="0" applyNumberFormat="1" applyFont="1" applyBorder="1" applyAlignment="1">
      <alignment horizontal="center" vertical="center"/>
    </xf>
    <xf numFmtId="165" fontId="0" fillId="0" borderId="0" xfId="0" applyNumberFormat="1" applyFont="1"/>
    <xf numFmtId="0" fontId="4" fillId="5" borderId="4" xfId="0" applyFont="1" applyFill="1" applyBorder="1" applyAlignment="1" applyProtection="1">
      <alignment horizontal="center" vertical="center" wrapText="1"/>
      <protection hidden="1"/>
    </xf>
    <xf numFmtId="0" fontId="4" fillId="5" borderId="5" xfId="0" applyFont="1" applyFill="1" applyBorder="1" applyAlignment="1" applyProtection="1">
      <alignment horizontal="center" vertical="center" wrapText="1"/>
      <protection hidden="1"/>
    </xf>
    <xf numFmtId="0" fontId="4" fillId="5" borderId="6" xfId="0" applyFont="1" applyFill="1" applyBorder="1" applyAlignment="1" applyProtection="1">
      <alignment horizontal="center" vertical="center" wrapText="1"/>
      <protection hidden="1"/>
    </xf>
    <xf numFmtId="0" fontId="4" fillId="5" borderId="7" xfId="0" applyFont="1" applyFill="1" applyBorder="1" applyAlignment="1" applyProtection="1">
      <alignment horizontal="center" vertical="center" wrapText="1"/>
      <protection hidden="1"/>
    </xf>
    <xf numFmtId="0" fontId="4" fillId="2" borderId="4" xfId="0" applyFont="1" applyFill="1" applyBorder="1" applyAlignment="1" applyProtection="1">
      <alignment horizontal="center" vertical="center"/>
      <protection hidden="1"/>
    </xf>
    <xf numFmtId="0" fontId="4" fillId="2" borderId="5" xfId="0" applyFont="1" applyFill="1" applyBorder="1" applyAlignment="1" applyProtection="1">
      <alignment horizontal="center" vertical="center"/>
      <protection hidden="1"/>
    </xf>
    <xf numFmtId="0" fontId="4" fillId="2" borderId="6" xfId="0" applyFont="1" applyFill="1" applyBorder="1" applyAlignment="1" applyProtection="1">
      <alignment horizontal="center" vertical="center"/>
      <protection hidden="1"/>
    </xf>
    <xf numFmtId="0" fontId="4" fillId="2" borderId="7" xfId="0" applyFont="1" applyFill="1" applyBorder="1" applyAlignment="1" applyProtection="1">
      <alignment horizontal="center" vertical="center"/>
      <protection hidden="1"/>
    </xf>
    <xf numFmtId="0" fontId="4" fillId="9" borderId="8" xfId="0" applyNumberFormat="1" applyFont="1" applyFill="1" applyBorder="1" applyAlignment="1" applyProtection="1">
      <alignment horizontal="center" vertical="center"/>
      <protection hidden="1"/>
    </xf>
    <xf numFmtId="0" fontId="4" fillId="9" borderId="18" xfId="0" applyNumberFormat="1" applyFont="1" applyFill="1" applyBorder="1" applyAlignment="1" applyProtection="1">
      <alignment horizontal="center" vertical="center"/>
      <protection hidden="1"/>
    </xf>
    <xf numFmtId="0" fontId="4" fillId="9" borderId="8" xfId="0" applyFont="1" applyFill="1" applyBorder="1" applyAlignment="1" applyProtection="1">
      <alignment horizontal="center" vertical="center"/>
      <protection hidden="1"/>
    </xf>
    <xf numFmtId="0" fontId="4" fillId="9" borderId="9" xfId="0" applyFont="1" applyFill="1" applyBorder="1" applyAlignment="1" applyProtection="1">
      <alignment horizontal="center" vertical="center"/>
      <protection hidden="1"/>
    </xf>
    <xf numFmtId="0" fontId="4" fillId="9" borderId="8" xfId="0" applyFont="1" applyFill="1" applyBorder="1" applyAlignment="1" applyProtection="1">
      <alignment horizontal="center" vertical="center" wrapText="1"/>
      <protection hidden="1"/>
    </xf>
    <xf numFmtId="0" fontId="4" fillId="9" borderId="9" xfId="0" applyFont="1" applyFill="1" applyBorder="1" applyAlignment="1" applyProtection="1">
      <alignment horizontal="center" vertical="center" wrapText="1"/>
      <protection hidden="1"/>
    </xf>
    <xf numFmtId="0" fontId="4" fillId="9" borderId="4" xfId="0" applyFont="1" applyFill="1" applyBorder="1" applyAlignment="1" applyProtection="1">
      <alignment horizontal="center" vertical="center"/>
      <protection hidden="1"/>
    </xf>
    <xf numFmtId="0" fontId="4" fillId="9" borderId="6" xfId="0" applyFont="1" applyFill="1" applyBorder="1" applyAlignment="1" applyProtection="1">
      <alignment horizontal="center" vertical="center"/>
      <protection hidden="1"/>
    </xf>
    <xf numFmtId="0" fontId="4" fillId="9" borderId="18" xfId="0" applyFont="1" applyFill="1" applyBorder="1" applyAlignment="1" applyProtection="1">
      <alignment horizontal="center" vertical="center"/>
      <protection hidden="1"/>
    </xf>
    <xf numFmtId="0" fontId="7" fillId="3" borderId="0" xfId="0" applyFont="1" applyFill="1" applyBorder="1" applyAlignment="1" applyProtection="1">
      <alignment horizontal="center" vertical="center"/>
      <protection hidden="1"/>
    </xf>
    <xf numFmtId="0" fontId="7" fillId="3" borderId="10" xfId="0" applyFont="1" applyFill="1" applyBorder="1" applyAlignment="1" applyProtection="1">
      <alignment horizontal="center" vertical="center"/>
      <protection hidden="1"/>
    </xf>
    <xf numFmtId="0" fontId="0" fillId="6" borderId="11" xfId="0" applyFill="1" applyBorder="1" applyAlignment="1" applyProtection="1">
      <alignment horizontal="center" vertical="center"/>
      <protection hidden="1"/>
    </xf>
    <xf numFmtId="0" fontId="0" fillId="6" borderId="12" xfId="0" applyFill="1" applyBorder="1" applyAlignment="1" applyProtection="1">
      <alignment horizontal="center" vertical="center"/>
      <protection hidden="1"/>
    </xf>
    <xf numFmtId="0" fontId="0" fillId="7" borderId="11" xfId="0" applyFill="1" applyBorder="1" applyAlignment="1" applyProtection="1">
      <alignment horizontal="center" vertical="center"/>
      <protection hidden="1"/>
    </xf>
    <xf numFmtId="0" fontId="0" fillId="7" borderId="12" xfId="0" applyFill="1" applyBorder="1" applyAlignment="1" applyProtection="1">
      <alignment horizontal="center" vertical="center"/>
      <protection hidden="1"/>
    </xf>
    <xf numFmtId="0" fontId="0" fillId="9" borderId="4" xfId="0" applyFill="1" applyBorder="1" applyAlignment="1" applyProtection="1">
      <alignment horizontal="center" vertical="center" wrapText="1"/>
      <protection hidden="1"/>
    </xf>
    <xf numFmtId="0" fontId="0" fillId="9" borderId="5" xfId="0" applyFill="1" applyBorder="1" applyAlignment="1" applyProtection="1">
      <alignment horizontal="center" vertical="center" wrapText="1"/>
      <protection hidden="1"/>
    </xf>
    <xf numFmtId="0" fontId="0" fillId="9" borderId="6" xfId="0" applyFill="1" applyBorder="1" applyAlignment="1" applyProtection="1">
      <alignment horizontal="center" vertical="center" wrapText="1"/>
      <protection hidden="1"/>
    </xf>
    <xf numFmtId="0" fontId="0" fillId="9" borderId="7" xfId="0" applyFill="1" applyBorder="1" applyAlignment="1" applyProtection="1">
      <alignment horizontal="center" vertical="center" wrapText="1"/>
      <protection hidden="1"/>
    </xf>
    <xf numFmtId="2" fontId="0" fillId="0" borderId="0" xfId="0" applyNumberFormat="1"/>
    <xf numFmtId="14" fontId="0" fillId="0" borderId="0" xfId="0" applyNumberFormat="1" applyProtection="1">
      <protection hidden="1"/>
    </xf>
  </cellXfs>
  <cellStyles count="2">
    <cellStyle name="Normal" xfId="0" builtinId="0"/>
    <cellStyle name="Pourcentage" xfId="1" builtinId="5"/>
  </cellStyles>
  <dxfs count="111"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Total</a:t>
            </a:r>
            <a:r>
              <a:rPr lang="fr-FR" baseline="0"/>
              <a:t>  Annee 2017 </a:t>
            </a:r>
          </a:p>
        </c:rich>
      </c:tx>
      <c:layout/>
      <c:overlay val="0"/>
      <c:spPr>
        <a:solidFill>
          <a:srgbClr val="FFFF00"/>
        </a:solidFill>
      </c:spPr>
    </c:title>
    <c:autoTitleDeleted val="0"/>
    <c:view3D>
      <c:rotX val="15"/>
      <c:rotY val="20"/>
      <c:rAngAx val="1"/>
    </c:view3D>
    <c:floor>
      <c:thickness val="0"/>
    </c:floor>
    <c:sideWall>
      <c:thickness val="0"/>
      <c:spPr>
        <a:solidFill>
          <a:schemeClr val="bg1">
            <a:lumMod val="75000"/>
          </a:schemeClr>
        </a:solidFill>
        <a:scene3d>
          <a:camera prst="orthographicFront"/>
          <a:lightRig rig="threePt" dir="t"/>
        </a:scene3d>
        <a:sp3d prstMaterial="dkEdge"/>
      </c:spPr>
    </c:sideWall>
    <c:backWall>
      <c:thickness val="0"/>
      <c:spPr>
        <a:solidFill>
          <a:schemeClr val="bg1">
            <a:lumMod val="75000"/>
          </a:schemeClr>
        </a:solidFill>
        <a:scene3d>
          <a:camera prst="orthographicFront"/>
          <a:lightRig rig="threePt" dir="t"/>
        </a:scene3d>
        <a:sp3d prstMaterial="dkEdge"/>
      </c:spPr>
    </c:backWall>
    <c:plotArea>
      <c:layout>
        <c:manualLayout>
          <c:layoutTarget val="inner"/>
          <c:xMode val="edge"/>
          <c:yMode val="edge"/>
          <c:x val="7.0303167531808333E-2"/>
          <c:y val="0.1425446529160653"/>
          <c:w val="0.92300152272482838"/>
          <c:h val="0.66573280214523134"/>
        </c:manualLayout>
      </c:layout>
      <c:bar3DChart>
        <c:barDir val="col"/>
        <c:grouping val="clustered"/>
        <c:varyColors val="0"/>
        <c:ser>
          <c:idx val="0"/>
          <c:order val="0"/>
          <c:tx>
            <c:v>en cours</c:v>
          </c:tx>
          <c:invertIfNegative val="0"/>
          <c:cat>
            <c:strRef>
              <c:f>'totals '!$A$2:$M$2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TOTAUX ANNEE</c:v>
                </c:pt>
              </c:strCache>
            </c:strRef>
          </c:cat>
          <c:val>
            <c:numRef>
              <c:f>'totals '!$A$3:$M$3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ser>
          <c:idx val="2"/>
          <c:order val="1"/>
          <c:tx>
            <c:v>prévisionel</c:v>
          </c:tx>
          <c:spPr>
            <a:solidFill>
              <a:srgbClr val="FF0000"/>
            </a:solidFill>
          </c:spPr>
          <c:invertIfNegative val="0"/>
          <c:cat>
            <c:strRef>
              <c:f>'totals '!$A$2:$M$2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TOTAUX ANNEE</c:v>
                </c:pt>
              </c:strCache>
            </c:strRef>
          </c:cat>
          <c:val>
            <c:numRef>
              <c:f>'totals '!$A$5:$M$5</c:f>
              <c:numCache>
                <c:formatCode>General</c:formatCode>
                <c:ptCount val="13"/>
                <c:pt idx="0">
                  <c:v>154</c:v>
                </c:pt>
                <c:pt idx="1">
                  <c:v>140</c:v>
                </c:pt>
                <c:pt idx="2">
                  <c:v>161</c:v>
                </c:pt>
                <c:pt idx="3">
                  <c:v>133</c:v>
                </c:pt>
                <c:pt idx="4">
                  <c:v>140</c:v>
                </c:pt>
                <c:pt idx="5">
                  <c:v>147</c:v>
                </c:pt>
                <c:pt idx="6">
                  <c:v>140</c:v>
                </c:pt>
                <c:pt idx="7">
                  <c:v>154</c:v>
                </c:pt>
                <c:pt idx="8">
                  <c:v>147</c:v>
                </c:pt>
                <c:pt idx="9">
                  <c:v>154</c:v>
                </c:pt>
                <c:pt idx="10">
                  <c:v>147</c:v>
                </c:pt>
                <c:pt idx="11">
                  <c:v>140</c:v>
                </c:pt>
                <c:pt idx="12">
                  <c:v>1757</c:v>
                </c:pt>
              </c:numCache>
            </c:numRef>
          </c:val>
        </c:ser>
        <c:ser>
          <c:idx val="3"/>
          <c:order val="2"/>
          <c:tx>
            <c:v>Total %</c:v>
          </c:tx>
          <c:spPr>
            <a:noFill/>
          </c:spPr>
          <c:invertIfNegative val="0"/>
          <c:cat>
            <c:strRef>
              <c:f>'totals '!$A$2:$M$2</c:f>
              <c:strCache>
                <c:ptCount val="13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  <c:pt idx="12">
                  <c:v>TOTAUX ANNEE</c:v>
                </c:pt>
              </c:strCache>
            </c:strRef>
          </c:cat>
          <c:val>
            <c:numRef>
              <c:f>'totals '!$A$6:$M$6</c:f>
              <c:numCache>
                <c:formatCode>0%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261115904"/>
        <c:axId val="261117440"/>
        <c:axId val="0"/>
      </c:bar3DChart>
      <c:catAx>
        <c:axId val="261115904"/>
        <c:scaling>
          <c:orientation val="minMax"/>
        </c:scaling>
        <c:delete val="0"/>
        <c:axPos val="b"/>
        <c:majorTickMark val="none"/>
        <c:minorTickMark val="none"/>
        <c:tickLblPos val="nextTo"/>
        <c:crossAx val="261117440"/>
        <c:crosses val="autoZero"/>
        <c:auto val="1"/>
        <c:lblAlgn val="ctr"/>
        <c:lblOffset val="100"/>
        <c:noMultiLvlLbl val="0"/>
      </c:catAx>
      <c:valAx>
        <c:axId val="261117440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Nombres de Tickets</a:t>
                </a:r>
              </a:p>
            </c:rich>
          </c:tx>
          <c:layout/>
          <c:overlay val="0"/>
        </c:title>
        <c:numFmt formatCode="General" sourceLinked="1"/>
        <c:majorTickMark val="none"/>
        <c:minorTickMark val="none"/>
        <c:tickLblPos val="nextTo"/>
        <c:crossAx val="261115904"/>
        <c:crosses val="autoZero"/>
        <c:crossBetween val="between"/>
      </c:valAx>
      <c:dTable>
        <c:showHorzBorder val="1"/>
        <c:showVertBorder val="1"/>
        <c:showOutline val="1"/>
        <c:showKeys val="1"/>
      </c:dTable>
      <c:spPr>
        <a:blipFill dpi="0" rotWithShape="1">
          <a:blip xmlns:r="http://schemas.openxmlformats.org/officeDocument/2006/relationships" r:embed="rId1"/>
          <a:srcRect/>
          <a:tile tx="0" ty="0" sx="100000" sy="100000" flip="none" algn="tl"/>
        </a:blipFill>
        <a:ln>
          <a:gradFill>
            <a:gsLst>
              <a:gs pos="0">
                <a:srgbClr val="DDEBCF"/>
              </a:gs>
              <a:gs pos="50000">
                <a:srgbClr val="9CB86E"/>
              </a:gs>
              <a:gs pos="100000">
                <a:srgbClr val="156B13"/>
              </a:gs>
            </a:gsLst>
            <a:lin ang="5400000" scaled="0"/>
          </a:gradFill>
        </a:ln>
      </c:spPr>
    </c:plotArea>
    <c:plotVisOnly val="1"/>
    <c:dispBlanksAs val="zero"/>
    <c:showDLblsOverMax val="0"/>
  </c:chart>
  <c:spPr>
    <a:gradFill>
      <a:gsLst>
        <a:gs pos="0">
          <a:srgbClr val="825600"/>
        </a:gs>
        <a:gs pos="13000">
          <a:srgbClr val="FFA800"/>
        </a:gs>
        <a:gs pos="28000">
          <a:srgbClr val="825600"/>
        </a:gs>
        <a:gs pos="42999">
          <a:srgbClr val="FFA800"/>
        </a:gs>
        <a:gs pos="58000">
          <a:srgbClr val="825600"/>
        </a:gs>
        <a:gs pos="72000">
          <a:srgbClr val="FFA800"/>
        </a:gs>
        <a:gs pos="87000">
          <a:srgbClr val="825600"/>
        </a:gs>
        <a:gs pos="100000">
          <a:srgbClr val="FFA800"/>
        </a:gs>
      </a:gsLst>
      <a:lin ang="5400000" scaled="0"/>
    </a:gradFill>
    <a:ln w="76200">
      <a:solidFill>
        <a:sysClr val="windowText" lastClr="000000">
          <a:alpha val="0"/>
        </a:sysClr>
      </a:solidFill>
    </a:ln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19050</xdr:rowOff>
        </xdr:from>
        <xdr:to>
          <xdr:col>1</xdr:col>
          <xdr:colOff>0</xdr:colOff>
          <xdr:row>0</xdr:row>
          <xdr:rowOff>190500</xdr:rowOff>
        </xdr:to>
        <xdr:sp macro="" textlink="">
          <xdr:nvSpPr>
            <xdr:cNvPr id="13321" name="Button 9" hidden="1">
              <a:extLst>
                <a:ext uri="{63B3BB69-23CF-44E3-9099-C40C66FF867C}">
                  <a14:compatExt spid="_x0000_s133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19050</xdr:rowOff>
        </xdr:from>
        <xdr:to>
          <xdr:col>0</xdr:col>
          <xdr:colOff>1809750</xdr:colOff>
          <xdr:row>0</xdr:row>
          <xdr:rowOff>190500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19050</xdr:rowOff>
        </xdr:from>
        <xdr:to>
          <xdr:col>1</xdr:col>
          <xdr:colOff>0</xdr:colOff>
          <xdr:row>0</xdr:row>
          <xdr:rowOff>190500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19050</xdr:rowOff>
        </xdr:from>
        <xdr:to>
          <xdr:col>1</xdr:col>
          <xdr:colOff>0</xdr:colOff>
          <xdr:row>0</xdr:row>
          <xdr:rowOff>190500</xdr:rowOff>
        </xdr:to>
        <xdr:sp macro="" textlink="">
          <xdr:nvSpPr>
            <xdr:cNvPr id="29697" name="Button 1" hidden="1">
              <a:extLst>
                <a:ext uri="{63B3BB69-23CF-44E3-9099-C40C66FF867C}">
                  <a14:compatExt spid="_x0000_s296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19050</xdr:rowOff>
        </xdr:from>
        <xdr:to>
          <xdr:col>1</xdr:col>
          <xdr:colOff>0</xdr:colOff>
          <xdr:row>0</xdr:row>
          <xdr:rowOff>190500</xdr:rowOff>
        </xdr:to>
        <xdr:sp macro="" textlink="">
          <xdr:nvSpPr>
            <xdr:cNvPr id="30721" name="Button 1" hidden="1">
              <a:extLst>
                <a:ext uri="{63B3BB69-23CF-44E3-9099-C40C66FF867C}">
                  <a14:compatExt spid="_x0000_s307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19050</xdr:rowOff>
        </xdr:from>
        <xdr:to>
          <xdr:col>1</xdr:col>
          <xdr:colOff>0</xdr:colOff>
          <xdr:row>0</xdr:row>
          <xdr:rowOff>190500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19050</xdr:rowOff>
        </xdr:from>
        <xdr:to>
          <xdr:col>1</xdr:col>
          <xdr:colOff>0</xdr:colOff>
          <xdr:row>0</xdr:row>
          <xdr:rowOff>190500</xdr:rowOff>
        </xdr:to>
        <xdr:sp macro="" textlink="">
          <xdr:nvSpPr>
            <xdr:cNvPr id="32769" name="Button 1" hidden="1">
              <a:extLst>
                <a:ext uri="{63B3BB69-23CF-44E3-9099-C40C66FF867C}">
                  <a14:compatExt spid="_x0000_s327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19050</xdr:rowOff>
        </xdr:from>
        <xdr:to>
          <xdr:col>1</xdr:col>
          <xdr:colOff>0</xdr:colOff>
          <xdr:row>0</xdr:row>
          <xdr:rowOff>190500</xdr:rowOff>
        </xdr:to>
        <xdr:sp macro="" textlink="">
          <xdr:nvSpPr>
            <xdr:cNvPr id="33793" name="Button 1" hidden="1">
              <a:extLst>
                <a:ext uri="{63B3BB69-23CF-44E3-9099-C40C66FF867C}">
                  <a14:compatExt spid="_x0000_s337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19050</xdr:rowOff>
        </xdr:from>
        <xdr:to>
          <xdr:col>1</xdr:col>
          <xdr:colOff>0</xdr:colOff>
          <xdr:row>0</xdr:row>
          <xdr:rowOff>190500</xdr:rowOff>
        </xdr:to>
        <xdr:sp macro="" textlink="">
          <xdr:nvSpPr>
            <xdr:cNvPr id="34817" name="Button 1" hidden="1">
              <a:extLst>
                <a:ext uri="{63B3BB69-23CF-44E3-9099-C40C66FF867C}">
                  <a14:compatExt spid="_x0000_s348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19050</xdr:rowOff>
        </xdr:from>
        <xdr:to>
          <xdr:col>1</xdr:col>
          <xdr:colOff>0</xdr:colOff>
          <xdr:row>0</xdr:row>
          <xdr:rowOff>190500</xdr:rowOff>
        </xdr:to>
        <xdr:sp macro="" textlink="">
          <xdr:nvSpPr>
            <xdr:cNvPr id="35841" name="Button 1" hidden="1">
              <a:extLst>
                <a:ext uri="{63B3BB69-23CF-44E3-9099-C40C66FF867C}">
                  <a14:compatExt spid="_x0000_s358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19050</xdr:rowOff>
        </xdr:from>
        <xdr:to>
          <xdr:col>1</xdr:col>
          <xdr:colOff>0</xdr:colOff>
          <xdr:row>0</xdr:row>
          <xdr:rowOff>190500</xdr:rowOff>
        </xdr:to>
        <xdr:sp macro="" textlink="">
          <xdr:nvSpPr>
            <xdr:cNvPr id="36865" name="Button 1" hidden="1">
              <a:extLst>
                <a:ext uri="{63B3BB69-23CF-44E3-9099-C40C66FF867C}">
                  <a14:compatExt spid="_x0000_s368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0</xdr:row>
          <xdr:rowOff>19050</xdr:rowOff>
        </xdr:from>
        <xdr:to>
          <xdr:col>1</xdr:col>
          <xdr:colOff>0</xdr:colOff>
          <xdr:row>0</xdr:row>
          <xdr:rowOff>190500</xdr:rowOff>
        </xdr:to>
        <xdr:sp macro="" textlink="">
          <xdr:nvSpPr>
            <xdr:cNvPr id="37889" name="Button 1" hidden="1">
              <a:extLst>
                <a:ext uri="{63B3BB69-23CF-44E3-9099-C40C66FF867C}">
                  <a14:compatExt spid="_x0000_s378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Date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6</xdr:row>
      <xdr:rowOff>19050</xdr:rowOff>
    </xdr:from>
    <xdr:to>
      <xdr:col>14</xdr:col>
      <xdr:colOff>752475</xdr:colOff>
      <xdr:row>28</xdr:row>
      <xdr:rowOff>19050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1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11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4" Type="http://schemas.openxmlformats.org/officeDocument/2006/relationships/ctrlProp" Target="../ctrlProps/ctrlProp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4">
    <pageSetUpPr fitToPage="1"/>
  </sheetPr>
  <dimension ref="A1:J200"/>
  <sheetViews>
    <sheetView showGridLines="0" zoomScale="85" zoomScaleNormal="85" workbookViewId="0">
      <pane ySplit="1" topLeftCell="A119" activePane="bottomLeft" state="frozen"/>
      <selection pane="bottomLeft" activeCell="H151" sqref="H151"/>
    </sheetView>
  </sheetViews>
  <sheetFormatPr baseColWidth="10" defaultRowHeight="15" x14ac:dyDescent="0.25"/>
  <cols>
    <col min="1" max="1" width="27.42578125" style="18" customWidth="1"/>
    <col min="2" max="2" width="22.85546875" style="18" customWidth="1"/>
    <col min="3" max="4" width="23" style="18" customWidth="1"/>
    <col min="5" max="5" width="11.42578125" style="18"/>
    <col min="6" max="6" width="12.85546875" style="19" customWidth="1"/>
    <col min="7" max="7" width="29.5703125" style="18" customWidth="1"/>
    <col min="8" max="8" width="45.7109375" style="18" customWidth="1"/>
    <col min="9" max="9" width="34.42578125" style="18" customWidth="1"/>
    <col min="10" max="10" width="11.42578125" style="71"/>
    <col min="11" max="16384" width="11.42578125" style="8"/>
  </cols>
  <sheetData>
    <row r="1" spans="1:10" ht="15.75" thickBot="1" x14ac:dyDescent="0.3">
      <c r="A1" s="60">
        <v>42738</v>
      </c>
      <c r="B1" s="13" t="s">
        <v>0</v>
      </c>
      <c r="C1" s="13" t="s">
        <v>1</v>
      </c>
      <c r="D1" s="13" t="s">
        <v>2</v>
      </c>
      <c r="E1" s="13" t="s">
        <v>6</v>
      </c>
      <c r="F1" s="14" t="s">
        <v>13</v>
      </c>
      <c r="G1" s="13" t="s">
        <v>7</v>
      </c>
      <c r="H1" s="13" t="s">
        <v>3</v>
      </c>
      <c r="I1" s="13" t="s">
        <v>4</v>
      </c>
      <c r="J1" s="13"/>
    </row>
    <row r="2" spans="1:10" x14ac:dyDescent="0.25">
      <c r="A2" s="62"/>
      <c r="B2" s="63"/>
      <c r="C2" s="15"/>
      <c r="D2" s="15" t="str">
        <f>IF(C2&lt;&gt;"",VLOOKUP(C2,liste!$A$2:$E$496,2,0),"")</f>
        <v/>
      </c>
      <c r="E2" s="15" t="str">
        <f>IF(C2&lt;&gt;"",VLOOKUP(C2,liste!$A$2:$E$496,3,0),"")</f>
        <v/>
      </c>
      <c r="F2" s="16" t="str">
        <f>IF(C2&lt;&gt;"",VLOOKUP(C2,liste!$A$2:$E$496,4,0),"")</f>
        <v/>
      </c>
      <c r="G2" s="15"/>
      <c r="H2" s="15" t="str">
        <f>IF(G2&lt;&gt;"",VLOOKUP(G2,liste!$G$2:$H$498,2,0),"")</f>
        <v/>
      </c>
      <c r="I2" s="15" t="str">
        <f>IF(C2&lt;&gt;"",VLOOKUP(C2,liste!$A$2:$E$496,5,0),"")</f>
        <v/>
      </c>
      <c r="J2" s="15"/>
    </row>
    <row r="3" spans="1:10" x14ac:dyDescent="0.25">
      <c r="A3" s="62"/>
      <c r="B3" s="63"/>
      <c r="C3" s="15"/>
      <c r="D3" s="15" t="str">
        <f>IF(C3&lt;&gt;"",VLOOKUP(C3,liste!$A$2:$E$496,2,0),"")</f>
        <v/>
      </c>
      <c r="E3" s="15" t="str">
        <f>IF(C3&lt;&gt;"",VLOOKUP(C3,liste!$A$2:$E$496,3,0),"")</f>
        <v/>
      </c>
      <c r="F3" s="16" t="str">
        <f>IF(C3&lt;&gt;"",VLOOKUP(C3,liste!$A$2:$E$496,4,0),"")</f>
        <v/>
      </c>
      <c r="G3" s="15"/>
      <c r="H3" s="15" t="str">
        <f>IF(G3&lt;&gt;"",VLOOKUP(G3,liste!$G$2:$H$498,2,0),"")</f>
        <v/>
      </c>
      <c r="I3" s="15" t="str">
        <f>IF(C3&lt;&gt;"",VLOOKUP(C3,liste!$A$2:$E$496,5,0),"")</f>
        <v/>
      </c>
      <c r="J3" s="67"/>
    </row>
    <row r="4" spans="1:10" x14ac:dyDescent="0.25">
      <c r="A4" s="62"/>
      <c r="B4" s="63"/>
      <c r="C4" s="15"/>
      <c r="D4" s="15" t="str">
        <f>IF(C4&lt;&gt;"",VLOOKUP(C4,liste!$A$2:$E$496,2,0),"")</f>
        <v/>
      </c>
      <c r="E4" s="15" t="str">
        <f>IF(C4&lt;&gt;"",VLOOKUP(C4,liste!$A$2:$E$496,3,0),"")</f>
        <v/>
      </c>
      <c r="F4" s="16" t="str">
        <f>IF(C4&lt;&gt;"",VLOOKUP(C4,liste!$A$2:$E$496,4,0),"")</f>
        <v/>
      </c>
      <c r="G4" s="15"/>
      <c r="H4" s="15" t="str">
        <f>IF(G4&lt;&gt;"",VLOOKUP(G4,liste!$G$2:$H$498,2,0),"")</f>
        <v/>
      </c>
      <c r="I4" s="15" t="str">
        <f>IF(C4&lt;&gt;"",VLOOKUP(C4,liste!$A$2:$E$496,5,0),"")</f>
        <v/>
      </c>
      <c r="J4" s="67"/>
    </row>
    <row r="5" spans="1:10" x14ac:dyDescent="0.25">
      <c r="A5" s="62"/>
      <c r="B5" s="63"/>
      <c r="C5" s="15"/>
      <c r="D5" s="15" t="str">
        <f>IF(C5&lt;&gt;"",VLOOKUP(C5,liste!$A$2:$E$496,2,0),"")</f>
        <v/>
      </c>
      <c r="E5" s="15" t="str">
        <f>IF(C5&lt;&gt;"",VLOOKUP(C5,liste!$A$2:$E$496,3,0),"")</f>
        <v/>
      </c>
      <c r="F5" s="16" t="str">
        <f>IF(C5&lt;&gt;"",VLOOKUP(C5,liste!$A$2:$E$496,4,0),"")</f>
        <v/>
      </c>
      <c r="G5" s="15"/>
      <c r="H5" s="15" t="str">
        <f>IF(G5&lt;&gt;"",VLOOKUP(G5,liste!$G$2:$H$498,2,0),"")</f>
        <v/>
      </c>
      <c r="I5" s="15" t="str">
        <f>IF(C5&lt;&gt;"",VLOOKUP(C5,liste!$A$2:$E$496,5,0),"")</f>
        <v/>
      </c>
      <c r="J5" s="67"/>
    </row>
    <row r="6" spans="1:10" x14ac:dyDescent="0.25">
      <c r="A6" s="62"/>
      <c r="B6" s="63"/>
      <c r="C6" s="15"/>
      <c r="D6" s="15" t="str">
        <f>IF(C6&lt;&gt;"",VLOOKUP(C6,liste!$A$2:$E$496,2,0),"")</f>
        <v/>
      </c>
      <c r="E6" s="15" t="str">
        <f>IF(C6&lt;&gt;"",VLOOKUP(C6,liste!$A$2:$E$496,3,0),"")</f>
        <v/>
      </c>
      <c r="F6" s="17" t="str">
        <f>IF(C6&lt;&gt;"",VLOOKUP(C6,liste!$A$2:$E$496,4,0),"")</f>
        <v/>
      </c>
      <c r="G6" s="15"/>
      <c r="H6" s="15" t="str">
        <f>IF(G6&lt;&gt;"",VLOOKUP(G6,liste!$G$2:$H$498,2,0),"")</f>
        <v/>
      </c>
      <c r="I6" s="15" t="str">
        <f>IF(C6&lt;&gt;"",VLOOKUP(C6,liste!$A$2:$E$496,5,0),"")</f>
        <v/>
      </c>
      <c r="J6" s="67"/>
    </row>
    <row r="7" spans="1:10" x14ac:dyDescent="0.25">
      <c r="A7" s="62"/>
      <c r="B7" s="63"/>
      <c r="C7" s="15"/>
      <c r="D7" s="15" t="str">
        <f>IF(C7&lt;&gt;"",VLOOKUP(C7,liste!$A$2:$E$496,2,0),"")</f>
        <v/>
      </c>
      <c r="E7" s="15" t="str">
        <f>IF(C7&lt;&gt;"",VLOOKUP(C7,liste!$A$2:$E$496,3,0),"")</f>
        <v/>
      </c>
      <c r="F7" s="16" t="str">
        <f>IF(C7&lt;&gt;"",VLOOKUP(C7,liste!$A$2:$E$496,4,0),"")</f>
        <v/>
      </c>
      <c r="G7" s="15"/>
      <c r="H7" s="15" t="str">
        <f>IF(G7&lt;&gt;"",VLOOKUP(G7,liste!$G$2:$H$498,2,0),"")</f>
        <v/>
      </c>
      <c r="I7" s="15" t="str">
        <f>IF(C7&lt;&gt;"",VLOOKUP(C7,liste!$A$2:$E$496,5,0),"")</f>
        <v/>
      </c>
      <c r="J7" s="67"/>
    </row>
    <row r="8" spans="1:10" x14ac:dyDescent="0.25">
      <c r="A8" s="62"/>
      <c r="B8" s="63"/>
      <c r="C8" s="15"/>
      <c r="D8" s="15" t="str">
        <f>IF(C8&lt;&gt;"",VLOOKUP(C8,liste!$A$2:$E$496,2,0),"")</f>
        <v/>
      </c>
      <c r="E8" s="15" t="str">
        <f>IF(C8&lt;&gt;"",VLOOKUP(C8,liste!$A$2:$E$496,3,0),"")</f>
        <v/>
      </c>
      <c r="F8" s="16" t="str">
        <f>IF(C8&lt;&gt;"",VLOOKUP(C8,liste!$A$2:$E$496,4,0),"")</f>
        <v/>
      </c>
      <c r="G8" s="15"/>
      <c r="H8" s="15" t="str">
        <f>IF(G8&lt;&gt;"",VLOOKUP(G8,liste!$G$2:$H$498,2,0),"")</f>
        <v/>
      </c>
      <c r="I8" s="15" t="str">
        <f>IF(C8&lt;&gt;"",VLOOKUP(C8,liste!$A$2:$E$496,5,0),"")</f>
        <v/>
      </c>
      <c r="J8" s="67"/>
    </row>
    <row r="9" spans="1:10" x14ac:dyDescent="0.25">
      <c r="A9" s="62"/>
      <c r="B9" s="63"/>
      <c r="C9" s="15"/>
      <c r="D9" s="15" t="str">
        <f>IF(C9&lt;&gt;"",VLOOKUP(C9,liste!$A$2:$E$496,2,0),"")</f>
        <v/>
      </c>
      <c r="E9" s="15" t="str">
        <f>IF(C9&lt;&gt;"",VLOOKUP(C9,liste!$A$2:$E$496,3,0),"")</f>
        <v/>
      </c>
      <c r="F9" s="16" t="str">
        <f>IF(C9&lt;&gt;"",VLOOKUP(C9,liste!$A$2:$E$496,4,0),"")</f>
        <v/>
      </c>
      <c r="G9" s="15"/>
      <c r="H9" s="15" t="str">
        <f>IF(G9&lt;&gt;"",VLOOKUP(G9,liste!$G$2:$H$498,2,0),"")</f>
        <v/>
      </c>
      <c r="I9" s="15" t="str">
        <f>IF(C9&lt;&gt;"",VLOOKUP(C9,liste!$A$2:$E$496,5,0),"")</f>
        <v/>
      </c>
      <c r="J9" s="67"/>
    </row>
    <row r="10" spans="1:10" x14ac:dyDescent="0.25">
      <c r="A10" s="62"/>
      <c r="B10" s="63"/>
      <c r="C10" s="72"/>
      <c r="D10" s="15" t="str">
        <f>IF(C10&lt;&gt;"",VLOOKUP(C10,liste!$A$2:$E$496,2,0),"")</f>
        <v/>
      </c>
      <c r="E10" s="15" t="str">
        <f>IF(C10&lt;&gt;"",VLOOKUP(C10,liste!$A$2:$E$496,3,0),"")</f>
        <v/>
      </c>
      <c r="F10" s="16" t="str">
        <f>IF(C10&lt;&gt;"",VLOOKUP(C10,liste!$A$2:$E$496,4,0),"")</f>
        <v/>
      </c>
      <c r="G10" s="15"/>
      <c r="H10" s="15" t="str">
        <f>IF(G10&lt;&gt;"",VLOOKUP(G10,liste!$G$2:$H$498,2,0),"")</f>
        <v/>
      </c>
      <c r="I10" s="15" t="str">
        <f>IF(C10&lt;&gt;"",VLOOKUP(C10,liste!$A$2:$E$496,5,0),"")</f>
        <v/>
      </c>
      <c r="J10" s="67"/>
    </row>
    <row r="11" spans="1:10" x14ac:dyDescent="0.25">
      <c r="A11" s="62"/>
      <c r="B11" s="66"/>
      <c r="C11" s="15"/>
      <c r="D11" s="15" t="str">
        <f>IF(C11&lt;&gt;"",VLOOKUP(C11,liste!$A$2:$E$496,2,0),"")</f>
        <v/>
      </c>
      <c r="E11" s="15" t="str">
        <f>IF(C11&lt;&gt;"",VLOOKUP(C11,liste!$A$2:$E$496,3,0),"")</f>
        <v/>
      </c>
      <c r="F11" s="16" t="str">
        <f>IF(C11&lt;&gt;"",VLOOKUP(C11,liste!$A$2:$E$496,4,0),"")</f>
        <v/>
      </c>
      <c r="G11" s="15"/>
      <c r="H11" s="15" t="str">
        <f>IF(G11&lt;&gt;"",VLOOKUP(G11,liste!$G$2:$H$498,2,0),"")</f>
        <v/>
      </c>
      <c r="I11" s="15" t="str">
        <f>IF(C11&lt;&gt;"",VLOOKUP(C11,liste!$A$2:$E$496,5,0),"")</f>
        <v/>
      </c>
      <c r="J11" s="67"/>
    </row>
    <row r="12" spans="1:10" x14ac:dyDescent="0.25">
      <c r="A12" s="62"/>
      <c r="B12" s="66"/>
      <c r="C12" s="15"/>
      <c r="D12" s="15" t="str">
        <f>IF(C12&lt;&gt;"",VLOOKUP(C12,liste!$A$2:$E$496,2,0),"")</f>
        <v/>
      </c>
      <c r="E12" s="15" t="str">
        <f>IF(C12&lt;&gt;"",VLOOKUP(C12,liste!$A$2:$E$496,3,0),"")</f>
        <v/>
      </c>
      <c r="F12" s="17" t="str">
        <f>IF(C12&lt;&gt;"",VLOOKUP(C12,liste!$A$2:$E$496,4,0),"")</f>
        <v/>
      </c>
      <c r="G12" s="15"/>
      <c r="H12" s="15" t="str">
        <f>IF(G12&lt;&gt;"",VLOOKUP(G12,liste!$G$2:$H$498,2,0),"")</f>
        <v/>
      </c>
      <c r="I12" s="15" t="str">
        <f>IF(C12&lt;&gt;"",VLOOKUP(C12,liste!$A$2:$E$496,5,0),"")</f>
        <v/>
      </c>
      <c r="J12" s="67"/>
    </row>
    <row r="13" spans="1:10" x14ac:dyDescent="0.25">
      <c r="A13" s="62"/>
      <c r="B13" s="63"/>
      <c r="C13" s="15"/>
      <c r="D13" s="15" t="str">
        <f>IF(C13&lt;&gt;"",VLOOKUP(C13,liste!$A$2:$E$496,2,0),"")</f>
        <v/>
      </c>
      <c r="E13" s="15" t="str">
        <f>IF(C13&lt;&gt;"",VLOOKUP(C13,liste!$A$2:$E$496,3,0),"")</f>
        <v/>
      </c>
      <c r="F13" s="17" t="str">
        <f>IF(C13&lt;&gt;"",VLOOKUP(C13,liste!$A$2:$E$496,4,0),"")</f>
        <v/>
      </c>
      <c r="G13" s="15"/>
      <c r="H13" s="15" t="str">
        <f>IF(G13&lt;&gt;"",VLOOKUP(G13,liste!$G$2:$H$498,2,0),"")</f>
        <v/>
      </c>
      <c r="I13" s="15" t="str">
        <f>IF(C13&lt;&gt;"",VLOOKUP(C13,liste!$A$2:$E$496,5,0),"")</f>
        <v/>
      </c>
      <c r="J13" s="67"/>
    </row>
    <row r="14" spans="1:10" x14ac:dyDescent="0.25">
      <c r="A14" s="62"/>
      <c r="B14" s="63"/>
      <c r="C14" s="15"/>
      <c r="D14" s="15" t="str">
        <f>IF(C14&lt;&gt;"",VLOOKUP(C14,liste!$A$2:$E$496,2,0),"")</f>
        <v/>
      </c>
      <c r="E14" s="15" t="str">
        <f>IF(C14&lt;&gt;"",VLOOKUP(C14,liste!$A$2:$E$496,3,0),"")</f>
        <v/>
      </c>
      <c r="F14" s="16" t="str">
        <f>IF(C14&lt;&gt;"",VLOOKUP(C14,liste!$A$2:$E$496,4,0),"")</f>
        <v/>
      </c>
      <c r="G14" s="15"/>
      <c r="H14" s="15" t="str">
        <f>IF(G14&lt;&gt;"",VLOOKUP(G14,liste!$G$2:$H$498,2,0),"")</f>
        <v/>
      </c>
      <c r="I14" s="15" t="str">
        <f>IF(C14&lt;&gt;"",VLOOKUP(C14,liste!$A$2:$E$496,5,0),"")</f>
        <v/>
      </c>
      <c r="J14" s="67"/>
    </row>
    <row r="15" spans="1:10" x14ac:dyDescent="0.25">
      <c r="A15" s="62"/>
      <c r="B15" s="63"/>
      <c r="C15" s="15"/>
      <c r="D15" s="15" t="str">
        <f>IF(C15&lt;&gt;"",VLOOKUP(C15,liste!$A$2:$E$496,2,0),"")</f>
        <v/>
      </c>
      <c r="E15" s="15" t="str">
        <f>IF(C15&lt;&gt;"",VLOOKUP(C15,liste!$A$2:$E$496,3,0),"")</f>
        <v/>
      </c>
      <c r="F15" s="17" t="str">
        <f>IF(C15&lt;&gt;"",VLOOKUP(C15,liste!$A$2:$E$496,4,0),"")</f>
        <v/>
      </c>
      <c r="G15" s="15"/>
      <c r="H15" s="15" t="str">
        <f>IF(G15&lt;&gt;"",VLOOKUP(G15,liste!$G$2:$H$498,2,0),"")</f>
        <v/>
      </c>
      <c r="I15" s="15" t="str">
        <f>IF(C15&lt;&gt;"",VLOOKUP(C15,liste!$A$2:$E$496,5,0),"")</f>
        <v/>
      </c>
      <c r="J15" s="67"/>
    </row>
    <row r="16" spans="1:10" x14ac:dyDescent="0.25">
      <c r="A16" s="62"/>
      <c r="B16" s="63"/>
      <c r="C16" s="72"/>
      <c r="D16" s="15" t="str">
        <f>IF(C16&lt;&gt;"",VLOOKUP(C16,liste!$A$2:$E$496,2,0),"")</f>
        <v/>
      </c>
      <c r="E16" s="15" t="str">
        <f>IF(C16&lt;&gt;"",VLOOKUP(C16,liste!$A$2:$E$496,3,0),"")</f>
        <v/>
      </c>
      <c r="F16" s="17" t="str">
        <f>IF(C16&lt;&gt;"",VLOOKUP(C16,liste!$A$2:$E$496,4,0),"")</f>
        <v/>
      </c>
      <c r="G16" s="15"/>
      <c r="H16" s="15" t="str">
        <f>IF(G16&lt;&gt;"",VLOOKUP(G16,liste!$G$2:$H$498,2,0),"")</f>
        <v/>
      </c>
      <c r="I16" s="15" t="str">
        <f>IF(C16&lt;&gt;"",VLOOKUP(C16,liste!$A$2:$E$496,5,0),"")</f>
        <v/>
      </c>
      <c r="J16" s="67"/>
    </row>
    <row r="17" spans="1:10" x14ac:dyDescent="0.25">
      <c r="A17" s="62"/>
      <c r="B17" s="63"/>
      <c r="C17" s="15"/>
      <c r="D17" s="15" t="str">
        <f>IF(C17&lt;&gt;"",VLOOKUP(C17,liste!$A$2:$E$496,2,0),"")</f>
        <v/>
      </c>
      <c r="E17" s="15" t="str">
        <f>IF(C17&lt;&gt;"",VLOOKUP(C17,liste!$A$2:$E$496,3,0),"")</f>
        <v/>
      </c>
      <c r="F17" s="17" t="str">
        <f>IF(C17&lt;&gt;"",VLOOKUP(C17,liste!$A$2:$E$496,4,0),"")</f>
        <v/>
      </c>
      <c r="G17" s="15"/>
      <c r="H17" s="15" t="str">
        <f>IF(G17&lt;&gt;"",VLOOKUP(G17,liste!$G$2:$H$498,2,0),"")</f>
        <v/>
      </c>
      <c r="I17" s="15" t="str">
        <f>IF(C17&lt;&gt;"",VLOOKUP(C17,liste!$A$2:$E$496,5,0),"")</f>
        <v/>
      </c>
      <c r="J17" s="67"/>
    </row>
    <row r="18" spans="1:10" x14ac:dyDescent="0.25">
      <c r="A18" s="62"/>
      <c r="B18" s="63"/>
      <c r="C18" s="15"/>
      <c r="D18" s="15" t="str">
        <f>IF(C18&lt;&gt;"",VLOOKUP(C18,liste!$A$2:$E$496,2,0),"")</f>
        <v/>
      </c>
      <c r="E18" s="15" t="str">
        <f>IF(C18&lt;&gt;"",VLOOKUP(C18,liste!$A$2:$E$496,3,0),"")</f>
        <v/>
      </c>
      <c r="F18" s="17" t="str">
        <f>IF(C18&lt;&gt;"",VLOOKUP(C18,liste!$A$2:$E$496,4,0),"")</f>
        <v/>
      </c>
      <c r="G18" s="15"/>
      <c r="H18" s="15" t="str">
        <f>IF(G18&lt;&gt;"",VLOOKUP(G18,liste!$G$2:$H$498,2,0),"")</f>
        <v/>
      </c>
      <c r="I18" s="15" t="str">
        <f>IF(C18&lt;&gt;"",VLOOKUP(C18,liste!$A$2:$E$496,5,0),"")</f>
        <v/>
      </c>
      <c r="J18" s="67"/>
    </row>
    <row r="19" spans="1:10" x14ac:dyDescent="0.25">
      <c r="A19" s="62"/>
      <c r="B19" s="63"/>
      <c r="C19" s="15"/>
      <c r="D19" s="15" t="str">
        <f>IF(C19&lt;&gt;"",VLOOKUP(C19,liste!$A$2:$E$496,2,0),"")</f>
        <v/>
      </c>
      <c r="E19" s="15" t="str">
        <f>IF(C19&lt;&gt;"",VLOOKUP(C19,liste!$A$2:$E$496,3,0),"")</f>
        <v/>
      </c>
      <c r="F19" s="16" t="str">
        <f>IF(C19&lt;&gt;"",VLOOKUP(C19,liste!$A$2:$E$496,4,0),"")</f>
        <v/>
      </c>
      <c r="G19" s="15"/>
      <c r="H19" s="15" t="str">
        <f>IF(G19&lt;&gt;"",VLOOKUP(G19,liste!$G$2:$H$498,2,0),"")</f>
        <v/>
      </c>
      <c r="I19" s="15" t="str">
        <f>IF(C19&lt;&gt;"",VLOOKUP(C19,liste!$A$2:$E$496,5,0),"")</f>
        <v/>
      </c>
      <c r="J19" s="67"/>
    </row>
    <row r="20" spans="1:10" x14ac:dyDescent="0.25">
      <c r="A20" s="62"/>
      <c r="B20" s="63"/>
      <c r="C20" s="15"/>
      <c r="D20" s="15" t="str">
        <f>IF(C20&lt;&gt;"",VLOOKUP(C20,liste!$A$2:$E$496,2,0),"")</f>
        <v/>
      </c>
      <c r="E20" s="15" t="str">
        <f>IF(C20&lt;&gt;"",VLOOKUP(C20,liste!$A$2:$E$496,3,0),"")</f>
        <v/>
      </c>
      <c r="F20" s="17" t="str">
        <f>IF(C20&lt;&gt;"",VLOOKUP(C20,liste!$A$2:$E$496,4,0),"")</f>
        <v/>
      </c>
      <c r="G20" s="15"/>
      <c r="H20" s="15" t="str">
        <f>IF(G20&lt;&gt;"",VLOOKUP(G20,liste!$G$2:$H$498,2,0),"")</f>
        <v/>
      </c>
      <c r="I20" s="15" t="str">
        <f>IF(C20&lt;&gt;"",VLOOKUP(C20,liste!$A$2:$E$496,5,0),"")</f>
        <v/>
      </c>
      <c r="J20" s="67"/>
    </row>
    <row r="21" spans="1:10" x14ac:dyDescent="0.25">
      <c r="A21" s="62"/>
      <c r="B21" s="63"/>
      <c r="C21" s="15"/>
      <c r="D21" s="15" t="str">
        <f>IF(C21&lt;&gt;"",VLOOKUP(C21,liste!$A$2:$E$496,2,0),"")</f>
        <v/>
      </c>
      <c r="E21" s="15" t="str">
        <f>IF(C21&lt;&gt;"",VLOOKUP(C21,liste!$A$2:$E$496,3,0),"")</f>
        <v/>
      </c>
      <c r="F21" s="17" t="str">
        <f>IF(C21&lt;&gt;"",VLOOKUP(C21,liste!$A$2:$E$496,4,0),"")</f>
        <v/>
      </c>
      <c r="G21" s="15"/>
      <c r="H21" s="15" t="str">
        <f>IF(G21&lt;&gt;"",VLOOKUP(G21,liste!$G$2:$H$498,2,0),"")</f>
        <v/>
      </c>
      <c r="I21" s="15" t="str">
        <f>IF(C21&lt;&gt;"",VLOOKUP(C21,liste!$A$2:$E$496,5,0),"")</f>
        <v/>
      </c>
      <c r="J21" s="67"/>
    </row>
    <row r="22" spans="1:10" x14ac:dyDescent="0.25">
      <c r="A22" s="62"/>
      <c r="B22" s="63"/>
      <c r="C22" s="15"/>
      <c r="D22" s="15" t="str">
        <f>IF(C22&lt;&gt;"",VLOOKUP(C22,liste!$A$2:$E$496,2,0),"")</f>
        <v/>
      </c>
      <c r="E22" s="15" t="str">
        <f>IF(C22&lt;&gt;"",VLOOKUP(C22,liste!$A$2:$E$496,3,0),"")</f>
        <v/>
      </c>
      <c r="F22" s="17" t="str">
        <f>IF(C22&lt;&gt;"",VLOOKUP(C22,liste!$A$2:$E$496,4,0),"")</f>
        <v/>
      </c>
      <c r="G22" s="15"/>
      <c r="H22" s="15" t="str">
        <f>IF(G22&lt;&gt;"",VLOOKUP(G22,liste!$G$2:$H$498,2,0),"")</f>
        <v/>
      </c>
      <c r="I22" s="15" t="str">
        <f>IF(C22&lt;&gt;"",VLOOKUP(C22,liste!$A$2:$E$496,5,0),"")</f>
        <v/>
      </c>
      <c r="J22" s="67"/>
    </row>
    <row r="23" spans="1:10" x14ac:dyDescent="0.25">
      <c r="A23" s="62"/>
      <c r="B23" s="63"/>
      <c r="C23" s="15"/>
      <c r="D23" s="15" t="str">
        <f>IF(C23&lt;&gt;"",VLOOKUP(C23,liste!$A$2:$E$496,2,0),"")</f>
        <v/>
      </c>
      <c r="E23" s="15" t="str">
        <f>IF(C23&lt;&gt;"",VLOOKUP(C23,liste!$A$2:$E$496,3,0),"")</f>
        <v/>
      </c>
      <c r="F23" s="16" t="str">
        <f>IF(C23&lt;&gt;"",VLOOKUP(C23,liste!$A$2:$E$496,4,0),"")</f>
        <v/>
      </c>
      <c r="G23" s="15"/>
      <c r="H23" s="15" t="str">
        <f>IF(G23&lt;&gt;"",VLOOKUP(G23,liste!$G$2:$H$498,2,0),"")</f>
        <v/>
      </c>
      <c r="I23" s="15" t="str">
        <f>IF(C23&lt;&gt;"",VLOOKUP(C23,liste!$A$2:$E$496,5,0),"")</f>
        <v/>
      </c>
      <c r="J23" s="67"/>
    </row>
    <row r="24" spans="1:10" x14ac:dyDescent="0.25">
      <c r="A24" s="62"/>
      <c r="B24" s="63"/>
      <c r="C24" s="15"/>
      <c r="D24" s="15" t="str">
        <f>IF(C24&lt;&gt;"",VLOOKUP(C24,liste!$A$2:$E$496,2,0),"")</f>
        <v/>
      </c>
      <c r="E24" s="15" t="str">
        <f>IF(C24&lt;&gt;"",VLOOKUP(C24,liste!$A$2:$E$496,3,0),"")</f>
        <v/>
      </c>
      <c r="F24" s="16" t="str">
        <f>IF(C24&lt;&gt;"",VLOOKUP(C24,liste!$A$2:$E$496,4,0),"")</f>
        <v/>
      </c>
      <c r="G24" s="15"/>
      <c r="H24" s="15" t="str">
        <f>IF(G24&lt;&gt;"",VLOOKUP(G24,liste!$G$2:$H$498,2,0),"")</f>
        <v/>
      </c>
      <c r="I24" s="15" t="str">
        <f>IF(C24&lt;&gt;"",VLOOKUP(C24,liste!$A$2:$E$496,5,0),"")</f>
        <v/>
      </c>
      <c r="J24" s="67"/>
    </row>
    <row r="25" spans="1:10" x14ac:dyDescent="0.25">
      <c r="A25" s="62"/>
      <c r="B25" s="63"/>
      <c r="C25" s="15"/>
      <c r="D25" s="15" t="str">
        <f>IF(C25&lt;&gt;"",VLOOKUP(C25,liste!$A$2:$E$496,2,0),"")</f>
        <v/>
      </c>
      <c r="E25" s="15" t="str">
        <f>IF(C25&lt;&gt;"",VLOOKUP(C25,liste!$A$2:$E$496,3,0),"")</f>
        <v/>
      </c>
      <c r="F25" s="16" t="str">
        <f>IF(C25&lt;&gt;"",VLOOKUP(C25,liste!$A$2:$E$496,4,0),"")</f>
        <v/>
      </c>
      <c r="G25" s="63"/>
      <c r="H25" s="15" t="str">
        <f>IF(G25&lt;&gt;"",VLOOKUP(G25,liste!$G$2:$H$498,2,0),"")</f>
        <v/>
      </c>
      <c r="I25" s="15" t="str">
        <f>IF(C25&lt;&gt;"",VLOOKUP(C25,liste!$A$2:$E$496,5,0),"")</f>
        <v/>
      </c>
      <c r="J25" s="67"/>
    </row>
    <row r="26" spans="1:10" x14ac:dyDescent="0.25">
      <c r="A26" s="62"/>
      <c r="B26" s="63"/>
      <c r="C26" s="15"/>
      <c r="D26" s="15" t="str">
        <f>IF(C26&lt;&gt;"",VLOOKUP(C26,liste!$A$2:$E$496,2,0),"")</f>
        <v/>
      </c>
      <c r="E26" s="15" t="str">
        <f>IF(C26&lt;&gt;"",VLOOKUP(C26,liste!$A$2:$E$496,3,0),"")</f>
        <v/>
      </c>
      <c r="F26" s="16" t="str">
        <f>IF(C26&lt;&gt;"",VLOOKUP(C26,liste!$A$2:$E$496,4,0),"")</f>
        <v/>
      </c>
      <c r="G26" s="15"/>
      <c r="H26" s="15" t="str">
        <f>IF(G26&lt;&gt;"",VLOOKUP(G26,liste!$G$2:$H$498,2,0),"")</f>
        <v/>
      </c>
      <c r="I26" s="15" t="str">
        <f>IF(C26&lt;&gt;"",VLOOKUP(C26,liste!$A$2:$E$496,5,0),"")</f>
        <v/>
      </c>
      <c r="J26" s="67"/>
    </row>
    <row r="27" spans="1:10" x14ac:dyDescent="0.25">
      <c r="A27" s="62"/>
      <c r="B27" s="63"/>
      <c r="C27" s="15"/>
      <c r="D27" s="15" t="str">
        <f>IF(C27&lt;&gt;"",VLOOKUP(C27,liste!$A$2:$E$496,2,0),"")</f>
        <v/>
      </c>
      <c r="E27" s="15" t="str">
        <f>IF(C27&lt;&gt;"",VLOOKUP(C27,liste!$A$2:$E$496,3,0),"")</f>
        <v/>
      </c>
      <c r="F27" s="16" t="str">
        <f>IF(C27&lt;&gt;"",VLOOKUP(C27,liste!$A$2:$E$496,4,0),"")</f>
        <v/>
      </c>
      <c r="G27" s="15"/>
      <c r="H27" s="15" t="str">
        <f>IF(G27&lt;&gt;"",VLOOKUP(G27,liste!$G$2:$H$498,2,0),"")</f>
        <v/>
      </c>
      <c r="I27" s="15" t="str">
        <f>IF(C27&lt;&gt;"",VLOOKUP(C27,liste!$A$2:$E$496,5,0),"")</f>
        <v/>
      </c>
      <c r="J27" s="67"/>
    </row>
    <row r="28" spans="1:10" x14ac:dyDescent="0.25">
      <c r="A28" s="62"/>
      <c r="B28" s="63"/>
      <c r="C28" s="15"/>
      <c r="D28" s="15" t="str">
        <f>IF(C28&lt;&gt;"",VLOOKUP(C28,liste!$A$2:$E$496,2,0),"")</f>
        <v/>
      </c>
      <c r="E28" s="15" t="str">
        <f>IF(C28&lt;&gt;"",VLOOKUP(C28,liste!$A$2:$E$496,3,0),"")</f>
        <v/>
      </c>
      <c r="F28" s="16" t="str">
        <f>IF(C28&lt;&gt;"",VLOOKUP(C28,liste!$A$2:$E$496,4,0),"")</f>
        <v/>
      </c>
      <c r="G28" s="15"/>
      <c r="H28" s="15" t="str">
        <f>IF(G28&lt;&gt;"",VLOOKUP(G28,liste!$G$2:$H$498,2,0),"")</f>
        <v/>
      </c>
      <c r="I28" s="15" t="str">
        <f>IF(C28&lt;&gt;"",VLOOKUP(C28,liste!$A$2:$E$496,5,0),"")</f>
        <v/>
      </c>
      <c r="J28" s="67"/>
    </row>
    <row r="29" spans="1:10" x14ac:dyDescent="0.25">
      <c r="A29" s="62"/>
      <c r="B29" s="63"/>
      <c r="C29" s="15"/>
      <c r="D29" s="15" t="str">
        <f>IF(C29&lt;&gt;"",VLOOKUP(C29,liste!$A$2:$E$496,2,0),"")</f>
        <v/>
      </c>
      <c r="E29" s="15" t="str">
        <f>IF(C29&lt;&gt;"",VLOOKUP(C29,liste!$A$2:$E$496,3,0),"")</f>
        <v/>
      </c>
      <c r="F29" s="16" t="str">
        <f>IF(C29&lt;&gt;"",VLOOKUP(C29,liste!$A$2:$E$496,4,0),"")</f>
        <v/>
      </c>
      <c r="G29" s="15"/>
      <c r="H29" s="15" t="str">
        <f>IF(G29&lt;&gt;"",VLOOKUP(G29,liste!$G$2:$H$498,2,0),"")</f>
        <v/>
      </c>
      <c r="I29" s="15" t="str">
        <f>IF(C29&lt;&gt;"",VLOOKUP(C29,liste!$A$2:$E$496,5,0),"")</f>
        <v/>
      </c>
      <c r="J29" s="67"/>
    </row>
    <row r="30" spans="1:10" x14ac:dyDescent="0.25">
      <c r="A30" s="62"/>
      <c r="B30" s="63"/>
      <c r="C30" s="15"/>
      <c r="D30" s="15" t="str">
        <f>IF(C30&lt;&gt;"",VLOOKUP(C30,liste!$A$2:$E$496,2,0),"")</f>
        <v/>
      </c>
      <c r="E30" s="15" t="str">
        <f>IF(C30&lt;&gt;"",VLOOKUP(C30,liste!$A$2:$E$496,3,0),"")</f>
        <v/>
      </c>
      <c r="F30" s="16" t="str">
        <f>IF(C30&lt;&gt;"",VLOOKUP(C30,liste!$A$2:$E$496,4,0),"")</f>
        <v/>
      </c>
      <c r="G30" s="15"/>
      <c r="H30" s="15" t="str">
        <f>IF(G30&lt;&gt;"",VLOOKUP(G30,liste!$G$2:$H$498,2,0),"")</f>
        <v/>
      </c>
      <c r="I30" s="15" t="str">
        <f>IF(C30&lt;&gt;"",VLOOKUP(C30,liste!$A$2:$E$496,5,0),"")</f>
        <v/>
      </c>
      <c r="J30" s="67"/>
    </row>
    <row r="31" spans="1:10" x14ac:dyDescent="0.25">
      <c r="A31" s="62"/>
      <c r="B31" s="63"/>
      <c r="C31" s="15"/>
      <c r="D31" s="15" t="str">
        <f>IF(C31&lt;&gt;"",VLOOKUP(C31,liste!$A$2:$E$496,2,0),"")</f>
        <v/>
      </c>
      <c r="E31" s="15" t="str">
        <f>IF(C31&lt;&gt;"",VLOOKUP(C31,liste!$A$2:$E$496,3,0),"")</f>
        <v/>
      </c>
      <c r="F31" s="17" t="str">
        <f>IF(C31&lt;&gt;"",VLOOKUP(C31,liste!$A$2:$E$496,4,0),"")</f>
        <v/>
      </c>
      <c r="G31" s="15"/>
      <c r="H31" s="15" t="str">
        <f>IF(G31&lt;&gt;"",VLOOKUP(G31,liste!$G$2:$H$498,2,0),"")</f>
        <v/>
      </c>
      <c r="I31" s="15" t="str">
        <f>IF(C31&lt;&gt;"",VLOOKUP(C31,liste!$A$2:$E$496,5,0),"")</f>
        <v/>
      </c>
      <c r="J31" s="67"/>
    </row>
    <row r="32" spans="1:10" x14ac:dyDescent="0.25">
      <c r="A32" s="62"/>
      <c r="B32" s="63"/>
      <c r="C32" s="15"/>
      <c r="D32" s="15" t="str">
        <f>IF(C32&lt;&gt;"",VLOOKUP(C32,liste!$A$2:$E$496,2,0),"")</f>
        <v/>
      </c>
      <c r="E32" s="15" t="str">
        <f>IF(C32&lt;&gt;"",VLOOKUP(C32,liste!$A$2:$E$496,3,0),"")</f>
        <v/>
      </c>
      <c r="F32" s="16" t="str">
        <f>IF(C32&lt;&gt;"",VLOOKUP(C32,liste!$A$2:$E$496,4,0),"")</f>
        <v/>
      </c>
      <c r="G32" s="15"/>
      <c r="H32" s="15" t="str">
        <f>IF(G32&lt;&gt;"",VLOOKUP(G32,liste!$G$2:$H$498,2,0),"")</f>
        <v/>
      </c>
      <c r="I32" s="15" t="str">
        <f>IF(C32&lt;&gt;"",VLOOKUP(C32,liste!$A$2:$E$496,5,0),"")</f>
        <v/>
      </c>
      <c r="J32" s="67"/>
    </row>
    <row r="33" spans="1:10" x14ac:dyDescent="0.25">
      <c r="A33" s="62"/>
      <c r="B33" s="63"/>
      <c r="C33" s="15"/>
      <c r="D33" s="15" t="str">
        <f>IF(C33&lt;&gt;"",VLOOKUP(C33,liste!$A$2:$E$496,2,0),"")</f>
        <v/>
      </c>
      <c r="E33" s="15" t="str">
        <f>IF(C33&lt;&gt;"",VLOOKUP(C33,liste!$A$2:$E$496,3,0),"")</f>
        <v/>
      </c>
      <c r="F33" s="16" t="str">
        <f>IF(C33&lt;&gt;"",VLOOKUP(C33,liste!$A$2:$E$496,4,0),"")</f>
        <v/>
      </c>
      <c r="G33" s="15"/>
      <c r="H33" s="15" t="str">
        <f>IF(G33&lt;&gt;"",VLOOKUP(G33,liste!$G$2:$H$498,2,0),"")</f>
        <v/>
      </c>
      <c r="I33" s="15" t="str">
        <f>IF(C33&lt;&gt;"",VLOOKUP(C33,liste!$A$2:$E$496,5,0),"")</f>
        <v/>
      </c>
      <c r="J33" s="67"/>
    </row>
    <row r="34" spans="1:10" x14ac:dyDescent="0.25">
      <c r="A34" s="62"/>
      <c r="B34" s="63"/>
      <c r="C34" s="15"/>
      <c r="D34" s="15" t="str">
        <f>IF(C34&lt;&gt;"",VLOOKUP(C34,liste!$A$2:$E$496,2,0),"")</f>
        <v/>
      </c>
      <c r="E34" s="15" t="str">
        <f>IF(C34&lt;&gt;"",VLOOKUP(C34,liste!$A$2:$E$496,3,0),"")</f>
        <v/>
      </c>
      <c r="F34" s="16" t="str">
        <f>IF(C34&lt;&gt;"",VLOOKUP(C34,liste!$A$2:$E$496,4,0),"")</f>
        <v/>
      </c>
      <c r="G34" s="15"/>
      <c r="H34" s="15" t="str">
        <f>IF(G34&lt;&gt;"",VLOOKUP(G34,liste!$G$2:$H$498,2,0),"")</f>
        <v/>
      </c>
      <c r="I34" s="15" t="str">
        <f>IF(C34&lt;&gt;"",VLOOKUP(C34,liste!$A$2:$E$496,5,0),"")</f>
        <v/>
      </c>
      <c r="J34" s="67"/>
    </row>
    <row r="35" spans="1:10" x14ac:dyDescent="0.25">
      <c r="A35" s="62"/>
      <c r="B35" s="63"/>
      <c r="C35" s="15"/>
      <c r="D35" s="15" t="str">
        <f>IF(C35&lt;&gt;"",VLOOKUP(C35,liste!$A$2:$E$496,2,0),"")</f>
        <v/>
      </c>
      <c r="E35" s="15" t="str">
        <f>IF(C35&lt;&gt;"",VLOOKUP(C35,liste!$A$2:$E$496,3,0),"")</f>
        <v/>
      </c>
      <c r="F35" s="16" t="str">
        <f>IF(C35&lt;&gt;"",VLOOKUP(C35,liste!$A$2:$E$496,4,0),"")</f>
        <v/>
      </c>
      <c r="G35" s="15"/>
      <c r="H35" s="15" t="str">
        <f>IF(G35&lt;&gt;"",VLOOKUP(G35,liste!$G$2:$H$498,2,0),"")</f>
        <v/>
      </c>
      <c r="I35" s="15" t="str">
        <f>IF(C35&lt;&gt;"",VLOOKUP(C35,liste!$A$2:$E$496,5,0),"")</f>
        <v/>
      </c>
      <c r="J35" s="67"/>
    </row>
    <row r="36" spans="1:10" x14ac:dyDescent="0.25">
      <c r="A36" s="62"/>
      <c r="B36" s="63"/>
      <c r="C36" s="15"/>
      <c r="D36" s="15" t="str">
        <f>IF(C36&lt;&gt;"",VLOOKUP(C36,liste!$A$2:$E$496,2,0),"")</f>
        <v/>
      </c>
      <c r="E36" s="15" t="str">
        <f>IF(C36&lt;&gt;"",VLOOKUP(C36,liste!$A$2:$E$496,3,0),"")</f>
        <v/>
      </c>
      <c r="F36" s="16" t="str">
        <f>IF(C36&lt;&gt;"",VLOOKUP(C36,liste!$A$2:$E$496,4,0),"")</f>
        <v/>
      </c>
      <c r="G36" s="15"/>
      <c r="H36" s="15" t="str">
        <f>IF(G36&lt;&gt;"",VLOOKUP(G36,liste!$G$2:$H$498,2,0),"")</f>
        <v/>
      </c>
      <c r="I36" s="15" t="str">
        <f>IF(C36&lt;&gt;"",VLOOKUP(C36,liste!$A$2:$E$496,5,0),"")</f>
        <v/>
      </c>
      <c r="J36" s="67"/>
    </row>
    <row r="37" spans="1:10" x14ac:dyDescent="0.25">
      <c r="A37" s="62"/>
      <c r="B37" s="63"/>
      <c r="C37" s="15"/>
      <c r="D37" s="15" t="str">
        <f>IF(C37&lt;&gt;"",VLOOKUP(C37,liste!$A$2:$E$496,2,0),"")</f>
        <v/>
      </c>
      <c r="E37" s="15" t="str">
        <f>IF(C37&lt;&gt;"",VLOOKUP(C37,liste!$A$2:$E$496,3,0),"")</f>
        <v/>
      </c>
      <c r="F37" s="16" t="str">
        <f>IF(C37&lt;&gt;"",VLOOKUP(C37,liste!$A$2:$E$496,4,0),"")</f>
        <v/>
      </c>
      <c r="G37" s="15"/>
      <c r="H37" s="15" t="str">
        <f>IF(G37&lt;&gt;"",VLOOKUP(G37,liste!$G$2:$H$498,2,0),"")</f>
        <v/>
      </c>
      <c r="I37" s="15" t="str">
        <f>IF(C37&lt;&gt;"",VLOOKUP(C37,liste!$A$2:$E$496,5,0),"")</f>
        <v/>
      </c>
      <c r="J37" s="67"/>
    </row>
    <row r="38" spans="1:10" x14ac:dyDescent="0.25">
      <c r="A38" s="62"/>
      <c r="B38" s="63"/>
      <c r="C38" s="15"/>
      <c r="D38" s="15" t="str">
        <f>IF(C38&lt;&gt;"",VLOOKUP(C38,liste!$A$2:$E$496,2,0),"")</f>
        <v/>
      </c>
      <c r="E38" s="15" t="str">
        <f>IF(C38&lt;&gt;"",VLOOKUP(C38,liste!$A$2:$E$496,3,0),"")</f>
        <v/>
      </c>
      <c r="F38" s="16" t="str">
        <f>IF(C38&lt;&gt;"",VLOOKUP(C38,liste!$A$2:$E$496,4,0),"")</f>
        <v/>
      </c>
      <c r="G38" s="15"/>
      <c r="H38" s="15" t="str">
        <f>IF(G38&lt;&gt;"",VLOOKUP(G38,liste!$G$2:$H$498,2,0),"")</f>
        <v/>
      </c>
      <c r="I38" s="15" t="str">
        <f>IF(C38&lt;&gt;"",VLOOKUP(C38,liste!$A$2:$E$496,5,0),"")</f>
        <v/>
      </c>
      <c r="J38" s="67"/>
    </row>
    <row r="39" spans="1:10" x14ac:dyDescent="0.25">
      <c r="A39" s="62"/>
      <c r="B39" s="63"/>
      <c r="C39" s="15"/>
      <c r="D39" s="15" t="str">
        <f>IF(C39&lt;&gt;"",VLOOKUP(C39,liste!$A$2:$E$496,2,0),"")</f>
        <v/>
      </c>
      <c r="E39" s="15" t="str">
        <f>IF(C39&lt;&gt;"",VLOOKUP(C39,liste!$A$2:$E$496,3,0),"")</f>
        <v/>
      </c>
      <c r="F39" s="16" t="str">
        <f>IF(C39&lt;&gt;"",VLOOKUP(C39,liste!$A$2:$E$496,4,0),"")</f>
        <v/>
      </c>
      <c r="G39" s="15"/>
      <c r="H39" s="15" t="str">
        <f>IF(G39&lt;&gt;"",VLOOKUP(G39,liste!$G$2:$H$498,2,0),"")</f>
        <v/>
      </c>
      <c r="I39" s="15" t="str">
        <f>IF(C39&lt;&gt;"",VLOOKUP(C39,liste!$A$2:$E$496,5,0),"")</f>
        <v/>
      </c>
      <c r="J39" s="67"/>
    </row>
    <row r="40" spans="1:10" x14ac:dyDescent="0.25">
      <c r="A40" s="62"/>
      <c r="B40" s="63"/>
      <c r="C40" s="15"/>
      <c r="D40" s="15" t="str">
        <f>IF(C40&lt;&gt;"",VLOOKUP(C40,liste!$A$2:$E$496,2,0),"")</f>
        <v/>
      </c>
      <c r="E40" s="15" t="str">
        <f>IF(C40&lt;&gt;"",VLOOKUP(C40,liste!$A$2:$E$496,3,0),"")</f>
        <v/>
      </c>
      <c r="F40" s="16" t="str">
        <f>IF(C40&lt;&gt;"",VLOOKUP(C40,liste!$A$2:$E$496,4,0),"")</f>
        <v/>
      </c>
      <c r="G40" s="15"/>
      <c r="H40" s="15" t="str">
        <f>IF(G40&lt;&gt;"",VLOOKUP(G40,liste!$G$2:$H$498,2,0),"")</f>
        <v/>
      </c>
      <c r="I40" s="15" t="str">
        <f>IF(C40&lt;&gt;"",VLOOKUP(C40,liste!$A$2:$E$496,5,0),"")</f>
        <v/>
      </c>
      <c r="J40" s="67"/>
    </row>
    <row r="41" spans="1:10" x14ac:dyDescent="0.25">
      <c r="A41" s="62"/>
      <c r="B41" s="63"/>
      <c r="C41" s="15"/>
      <c r="D41" s="15" t="str">
        <f>IF(C41&lt;&gt;"",VLOOKUP(C41,liste!$A$2:$E$496,2,0),"")</f>
        <v/>
      </c>
      <c r="E41" s="15" t="str">
        <f>IF(C41&lt;&gt;"",VLOOKUP(C41,liste!$A$2:$E$496,3,0),"")</f>
        <v/>
      </c>
      <c r="F41" s="16" t="str">
        <f>IF(C41&lt;&gt;"",VLOOKUP(C41,liste!$A$2:$E$496,4,0),"")</f>
        <v/>
      </c>
      <c r="G41" s="15"/>
      <c r="H41" s="15" t="str">
        <f>IF(G41&lt;&gt;"",VLOOKUP(G41,liste!$G$2:$H$498,2,0),"")</f>
        <v/>
      </c>
      <c r="I41" s="15" t="str">
        <f>IF(C41&lt;&gt;"",VLOOKUP(C41,liste!$A$2:$E$496,5,0),"")</f>
        <v/>
      </c>
      <c r="J41" s="67"/>
    </row>
    <row r="42" spans="1:10" x14ac:dyDescent="0.25">
      <c r="A42" s="62"/>
      <c r="B42" s="63"/>
      <c r="C42" s="15"/>
      <c r="D42" s="15" t="str">
        <f>IF(C42&lt;&gt;"",VLOOKUP(C42,liste!$A$2:$E$496,2,0),"")</f>
        <v/>
      </c>
      <c r="E42" s="15" t="str">
        <f>IF(C42&lt;&gt;"",VLOOKUP(C42,liste!$A$2:$E$496,3,0),"")</f>
        <v/>
      </c>
      <c r="F42" s="16" t="str">
        <f>IF(C42&lt;&gt;"",VLOOKUP(C42,liste!$A$2:$E$496,4,0),"")</f>
        <v/>
      </c>
      <c r="G42" s="15"/>
      <c r="H42" s="15" t="str">
        <f>IF(G42&lt;&gt;"",VLOOKUP(G42,liste!$G$2:$H$498,2,0),"")</f>
        <v/>
      </c>
      <c r="I42" s="15" t="str">
        <f>IF(C42&lt;&gt;"",VLOOKUP(C42,liste!$A$2:$E$496,5,0),"")</f>
        <v/>
      </c>
      <c r="J42" s="67"/>
    </row>
    <row r="43" spans="1:10" x14ac:dyDescent="0.25">
      <c r="A43" s="62"/>
      <c r="B43" s="63"/>
      <c r="C43" s="15"/>
      <c r="D43" s="15" t="str">
        <f>IF(C43&lt;&gt;"",VLOOKUP(C43,liste!$A$2:$E$496,2,0),"")</f>
        <v/>
      </c>
      <c r="E43" s="15" t="str">
        <f>IF(C43&lt;&gt;"",VLOOKUP(C43,liste!$A$2:$E$496,3,0),"")</f>
        <v/>
      </c>
      <c r="F43" s="16" t="str">
        <f>IF(C43&lt;&gt;"",VLOOKUP(C43,liste!$A$2:$E$496,4,0),"")</f>
        <v/>
      </c>
      <c r="G43" s="15"/>
      <c r="H43" s="15" t="str">
        <f>IF(G43&lt;&gt;"",VLOOKUP(G43,liste!$G$2:$H$498,2,0),"")</f>
        <v/>
      </c>
      <c r="I43" s="15" t="str">
        <f>IF(C43&lt;&gt;"",VLOOKUP(C43,liste!$A$2:$E$496,5,0),"")</f>
        <v/>
      </c>
      <c r="J43" s="67"/>
    </row>
    <row r="44" spans="1:10" x14ac:dyDescent="0.25">
      <c r="A44" s="62"/>
      <c r="B44" s="63"/>
      <c r="C44" s="15"/>
      <c r="D44" s="15" t="str">
        <f>IF(C44&lt;&gt;"",VLOOKUP(C44,liste!$A$2:$E$496,2,0),"")</f>
        <v/>
      </c>
      <c r="E44" s="15" t="str">
        <f>IF(C44&lt;&gt;"",VLOOKUP(C44,liste!$A$2:$E$496,3,0),"")</f>
        <v/>
      </c>
      <c r="F44" s="16" t="str">
        <f>IF(C44&lt;&gt;"",VLOOKUP(C44,liste!$A$2:$E$496,4,0),"")</f>
        <v/>
      </c>
      <c r="G44" s="15"/>
      <c r="H44" s="15" t="str">
        <f>IF(G44&lt;&gt;"",VLOOKUP(G44,liste!$G$2:$H$498,2,0),"")</f>
        <v/>
      </c>
      <c r="I44" s="15" t="str">
        <f>IF(C44&lt;&gt;"",VLOOKUP(C44,liste!$A$2:$E$496,5,0),"")</f>
        <v/>
      </c>
      <c r="J44" s="67"/>
    </row>
    <row r="45" spans="1:10" x14ac:dyDescent="0.25">
      <c r="A45" s="62"/>
      <c r="B45" s="63"/>
      <c r="C45" s="15"/>
      <c r="D45" s="15" t="str">
        <f>IF(C45&lt;&gt;"",VLOOKUP(C45,liste!$A$2:$E$496,2,0),"")</f>
        <v/>
      </c>
      <c r="E45" s="15" t="str">
        <f>IF(C45&lt;&gt;"",VLOOKUP(C45,liste!$A$2:$E$496,3,0),"")</f>
        <v/>
      </c>
      <c r="F45" s="17" t="str">
        <f>IF(C45&lt;&gt;"",VLOOKUP(C45,liste!$A$2:$E$496,4,0),"")</f>
        <v/>
      </c>
      <c r="G45" s="15"/>
      <c r="H45" s="15" t="str">
        <f>IF(G45&lt;&gt;"",VLOOKUP(G45,liste!$G$2:$H$498,2,0),"")</f>
        <v/>
      </c>
      <c r="I45" s="15" t="str">
        <f>IF(C45&lt;&gt;"",VLOOKUP(C45,liste!$A$2:$E$496,5,0),"")</f>
        <v/>
      </c>
      <c r="J45" s="67"/>
    </row>
    <row r="46" spans="1:10" x14ac:dyDescent="0.25">
      <c r="A46" s="62"/>
      <c r="B46" s="63"/>
      <c r="C46" s="15"/>
      <c r="D46" s="15" t="str">
        <f>IF(C46&lt;&gt;"",VLOOKUP(C46,liste!$A$2:$E$496,2,0),"")</f>
        <v/>
      </c>
      <c r="E46" s="15" t="str">
        <f>IF(C46&lt;&gt;"",VLOOKUP(C46,liste!$A$2:$E$496,3,0),"")</f>
        <v/>
      </c>
      <c r="F46" s="16" t="str">
        <f>IF(C46&lt;&gt;"",VLOOKUP(C46,liste!$A$2:$E$496,4,0),"")</f>
        <v/>
      </c>
      <c r="G46" s="15"/>
      <c r="H46" s="15" t="str">
        <f>IF(G46&lt;&gt;"",VLOOKUP(G46,liste!$G$2:$H$498,2,0),"")</f>
        <v/>
      </c>
      <c r="I46" s="15" t="str">
        <f>IF(C46&lt;&gt;"",VLOOKUP(C46,liste!$A$2:$E$496,5,0),"")</f>
        <v/>
      </c>
      <c r="J46" s="67"/>
    </row>
    <row r="47" spans="1:10" x14ac:dyDescent="0.25">
      <c r="A47" s="62"/>
      <c r="B47" s="63"/>
      <c r="C47" s="15"/>
      <c r="D47" s="15" t="str">
        <f>IF(C47&lt;&gt;"",VLOOKUP(C47,liste!$A$2:$E$496,2,0),"")</f>
        <v/>
      </c>
      <c r="E47" s="15" t="str">
        <f>IF(C47&lt;&gt;"",VLOOKUP(C47,liste!$A$2:$E$496,3,0),"")</f>
        <v/>
      </c>
      <c r="F47" s="16" t="str">
        <f>IF(C47&lt;&gt;"",VLOOKUP(C47,liste!$A$2:$E$496,4,0),"")</f>
        <v/>
      </c>
      <c r="G47" s="15"/>
      <c r="H47" s="15" t="str">
        <f>IF(G47&lt;&gt;"",VLOOKUP(G47,liste!$G$2:$H$498,2,0),"")</f>
        <v/>
      </c>
      <c r="I47" s="15" t="str">
        <f>IF(C47&lt;&gt;"",VLOOKUP(C47,liste!$A$2:$E$496,5,0),"")</f>
        <v/>
      </c>
      <c r="J47" s="67"/>
    </row>
    <row r="48" spans="1:10" x14ac:dyDescent="0.25">
      <c r="A48" s="62"/>
      <c r="B48" s="63"/>
      <c r="C48" s="15"/>
      <c r="D48" s="15" t="str">
        <f>IF(C48&lt;&gt;"",VLOOKUP(C48,liste!$A$2:$E$496,2,0),"")</f>
        <v/>
      </c>
      <c r="E48" s="15" t="str">
        <f>IF(C48&lt;&gt;"",VLOOKUP(C48,liste!$A$2:$E$496,3,0),"")</f>
        <v/>
      </c>
      <c r="F48" s="16" t="str">
        <f>IF(C48&lt;&gt;"",VLOOKUP(C48,liste!$A$2:$E$496,4,0),"")</f>
        <v/>
      </c>
      <c r="G48" s="15"/>
      <c r="H48" s="15" t="str">
        <f>IF(G48&lt;&gt;"",VLOOKUP(G48,liste!$G$2:$H$498,2,0),"")</f>
        <v/>
      </c>
      <c r="I48" s="15" t="str">
        <f>IF(C48&lt;&gt;"",VLOOKUP(C48,liste!$A$2:$E$496,5,0),"")</f>
        <v/>
      </c>
      <c r="J48" s="67"/>
    </row>
    <row r="49" spans="1:10" x14ac:dyDescent="0.25">
      <c r="A49" s="62"/>
      <c r="B49" s="63"/>
      <c r="C49" s="15"/>
      <c r="D49" s="15" t="str">
        <f>IF(C49&lt;&gt;"",VLOOKUP(C49,liste!$A$2:$E$496,2,0),"")</f>
        <v/>
      </c>
      <c r="E49" s="15" t="str">
        <f>IF(C49&lt;&gt;"",VLOOKUP(C49,liste!$A$2:$E$496,3,0),"")</f>
        <v/>
      </c>
      <c r="F49" s="16" t="str">
        <f>IF(C49&lt;&gt;"",VLOOKUP(C49,liste!$A$2:$E$496,4,0),"")</f>
        <v/>
      </c>
      <c r="G49" s="15"/>
      <c r="H49" s="15" t="str">
        <f>IF(G49&lt;&gt;"",VLOOKUP(G49,liste!$G$2:$H$498,2,0),"")</f>
        <v/>
      </c>
      <c r="I49" s="15" t="str">
        <f>IF(C49&lt;&gt;"",VLOOKUP(C49,liste!$A$2:$E$496,5,0),"")</f>
        <v/>
      </c>
      <c r="J49" s="67"/>
    </row>
    <row r="50" spans="1:10" x14ac:dyDescent="0.25">
      <c r="A50" s="62"/>
      <c r="B50" s="63"/>
      <c r="C50" s="15"/>
      <c r="D50" s="15" t="str">
        <f>IF(C50&lt;&gt;"",VLOOKUP(C50,liste!$A$2:$E$496,2,0),"")</f>
        <v/>
      </c>
      <c r="E50" s="15" t="str">
        <f>IF(C50&lt;&gt;"",VLOOKUP(C50,liste!$A$2:$E$496,3,0),"")</f>
        <v/>
      </c>
      <c r="F50" s="16" t="str">
        <f>IF(C50&lt;&gt;"",VLOOKUP(C50,liste!$A$2:$E$496,4,0),"")</f>
        <v/>
      </c>
      <c r="G50" s="15"/>
      <c r="H50" s="15" t="str">
        <f>IF(G50&lt;&gt;"",VLOOKUP(G50,liste!$G$2:$H$498,2,0),"")</f>
        <v/>
      </c>
      <c r="I50" s="15" t="str">
        <f>IF(C50&lt;&gt;"",VLOOKUP(C50,liste!$A$2:$E$496,5,0),"")</f>
        <v/>
      </c>
      <c r="J50" s="67"/>
    </row>
    <row r="51" spans="1:10" x14ac:dyDescent="0.25">
      <c r="A51" s="62"/>
      <c r="B51" s="63"/>
      <c r="C51" s="15"/>
      <c r="D51" s="15" t="str">
        <f>IF(C51&lt;&gt;"",VLOOKUP(C51,liste!$A$2:$E$496,2,0),"")</f>
        <v/>
      </c>
      <c r="E51" s="15" t="str">
        <f>IF(C51&lt;&gt;"",VLOOKUP(C51,liste!$A$2:$E$496,3,0),"")</f>
        <v/>
      </c>
      <c r="F51" s="16" t="str">
        <f>IF(C51&lt;&gt;"",VLOOKUP(C51,liste!$A$2:$E$496,4,0),"")</f>
        <v/>
      </c>
      <c r="G51" s="15"/>
      <c r="H51" s="15" t="str">
        <f>IF(G51&lt;&gt;"",VLOOKUP(G51,liste!$G$2:$H$498,2,0),"")</f>
        <v/>
      </c>
      <c r="I51" s="15" t="str">
        <f>IF(C51&lt;&gt;"",VLOOKUP(C51,liste!$A$2:$E$496,5,0),"")</f>
        <v/>
      </c>
      <c r="J51" s="67"/>
    </row>
    <row r="52" spans="1:10" x14ac:dyDescent="0.25">
      <c r="A52" s="62"/>
      <c r="B52" s="63"/>
      <c r="C52" s="15"/>
      <c r="D52" s="15" t="str">
        <f>IF(C52&lt;&gt;"",VLOOKUP(C52,liste!$A$2:$E$496,2,0),"")</f>
        <v/>
      </c>
      <c r="E52" s="15" t="str">
        <f>IF(C52&lt;&gt;"",VLOOKUP(C52,liste!$A$2:$E$496,3,0),"")</f>
        <v/>
      </c>
      <c r="F52" s="16" t="str">
        <f>IF(C52&lt;&gt;"",VLOOKUP(C52,liste!$A$2:$E$496,4,0),"")</f>
        <v/>
      </c>
      <c r="G52" s="15"/>
      <c r="H52" s="15" t="str">
        <f>IF(G52&lt;&gt;"",VLOOKUP(G52,liste!$G$2:$H$498,2,0),"")</f>
        <v/>
      </c>
      <c r="I52" s="15" t="str">
        <f>IF(C52&lt;&gt;"",VLOOKUP(C52,liste!$A$2:$E$496,5,0),"")</f>
        <v/>
      </c>
      <c r="J52" s="67"/>
    </row>
    <row r="53" spans="1:10" x14ac:dyDescent="0.25">
      <c r="A53" s="62"/>
      <c r="B53" s="63"/>
      <c r="C53" s="15"/>
      <c r="D53" s="15" t="str">
        <f>IF(C53&lt;&gt;"",VLOOKUP(C53,liste!$A$2:$E$496,2,0),"")</f>
        <v/>
      </c>
      <c r="E53" s="15" t="str">
        <f>IF(C53&lt;&gt;"",VLOOKUP(C53,liste!$A$2:$E$496,3,0),"")</f>
        <v/>
      </c>
      <c r="F53" s="16" t="str">
        <f>IF(C53&lt;&gt;"",VLOOKUP(C53,liste!$A$2:$E$496,4,0),"")</f>
        <v/>
      </c>
      <c r="G53" s="15"/>
      <c r="H53" s="15" t="str">
        <f>IF(G53&lt;&gt;"",VLOOKUP(G53,liste!$G$2:$H$498,2,0),"")</f>
        <v/>
      </c>
      <c r="I53" s="15" t="str">
        <f>IF(C53&lt;&gt;"",VLOOKUP(C53,liste!$A$2:$E$496,5,0),"")</f>
        <v/>
      </c>
      <c r="J53" s="67"/>
    </row>
    <row r="54" spans="1:10" x14ac:dyDescent="0.25">
      <c r="A54" s="62"/>
      <c r="B54" s="63"/>
      <c r="C54" s="15"/>
      <c r="D54" s="15" t="str">
        <f>IF(C54&lt;&gt;"",VLOOKUP(C54,liste!$A$2:$E$496,2,0),"")</f>
        <v/>
      </c>
      <c r="E54" s="15" t="str">
        <f>IF(C54&lt;&gt;"",VLOOKUP(C54,liste!$A$2:$E$496,3,0),"")</f>
        <v/>
      </c>
      <c r="F54" s="16" t="str">
        <f>IF(C54&lt;&gt;"",VLOOKUP(C54,liste!$A$2:$E$496,4,0),"")</f>
        <v/>
      </c>
      <c r="G54" s="15"/>
      <c r="H54" s="15" t="str">
        <f>IF(G54&lt;&gt;"",VLOOKUP(G54,liste!$G$2:$H$498,2,0),"")</f>
        <v/>
      </c>
      <c r="I54" s="15" t="str">
        <f>IF(C54&lt;&gt;"",VLOOKUP(C54,liste!$A$2:$E$496,5,0),"")</f>
        <v/>
      </c>
      <c r="J54" s="67"/>
    </row>
    <row r="55" spans="1:10" x14ac:dyDescent="0.25">
      <c r="A55" s="62"/>
      <c r="B55" s="63"/>
      <c r="C55" s="15"/>
      <c r="D55" s="15" t="str">
        <f>IF(C55&lt;&gt;"",VLOOKUP(C55,liste!$A$2:$E$496,2,0),"")</f>
        <v/>
      </c>
      <c r="E55" s="15" t="str">
        <f>IF(C55&lt;&gt;"",VLOOKUP(C55,liste!$A$2:$E$496,3,0),"")</f>
        <v/>
      </c>
      <c r="F55" s="16" t="str">
        <f>IF(C55&lt;&gt;"",VLOOKUP(C55,liste!$A$2:$E$496,4,0),"")</f>
        <v/>
      </c>
      <c r="G55" s="15"/>
      <c r="H55" s="15" t="str">
        <f>IF(G55&lt;&gt;"",VLOOKUP(G55,liste!$G$2:$H$498,2,0),"")</f>
        <v/>
      </c>
      <c r="I55" s="15" t="str">
        <f>IF(C55&lt;&gt;"",VLOOKUP(C55,liste!$A$2:$E$496,5,0),"")</f>
        <v/>
      </c>
      <c r="J55" s="67"/>
    </row>
    <row r="56" spans="1:10" x14ac:dyDescent="0.25">
      <c r="A56" s="62"/>
      <c r="B56" s="63"/>
      <c r="C56" s="15"/>
      <c r="D56" s="15" t="str">
        <f>IF(C56&lt;&gt;"",VLOOKUP(C56,liste!$A$2:$E$496,2,0),"")</f>
        <v/>
      </c>
      <c r="E56" s="15" t="str">
        <f>IF(C56&lt;&gt;"",VLOOKUP(C56,liste!$A$2:$E$496,3,0),"")</f>
        <v/>
      </c>
      <c r="F56" s="16" t="str">
        <f>IF(C56&lt;&gt;"",VLOOKUP(C56,liste!$A$2:$E$496,4,0),"")</f>
        <v/>
      </c>
      <c r="G56" s="15"/>
      <c r="H56" s="15" t="str">
        <f>IF(G56&lt;&gt;"",VLOOKUP(G56,liste!$G$2:$H$498,2,0),"")</f>
        <v/>
      </c>
      <c r="I56" s="15" t="str">
        <f>IF(C56&lt;&gt;"",VLOOKUP(C56,liste!$A$2:$E$496,5,0),"")</f>
        <v/>
      </c>
      <c r="J56" s="67"/>
    </row>
    <row r="57" spans="1:10" x14ac:dyDescent="0.25">
      <c r="A57" s="62"/>
      <c r="B57" s="63"/>
      <c r="C57" s="15"/>
      <c r="D57" s="15" t="str">
        <f>IF(C57&lt;&gt;"",VLOOKUP(C57,liste!$A$2:$E$496,2,0),"")</f>
        <v/>
      </c>
      <c r="E57" s="15" t="str">
        <f>IF(C57&lt;&gt;"",VLOOKUP(C57,liste!$A$2:$E$496,3,0),"")</f>
        <v/>
      </c>
      <c r="F57" s="16" t="str">
        <f>IF(C57&lt;&gt;"",VLOOKUP(C57,liste!$A$2:$E$496,4,0),"")</f>
        <v/>
      </c>
      <c r="G57" s="63"/>
      <c r="H57" s="15" t="str">
        <f>IF(G57&lt;&gt;"",VLOOKUP(G57,liste!$G$2:$H$498,2,0),"")</f>
        <v/>
      </c>
      <c r="I57" s="15" t="str">
        <f>IF(C57&lt;&gt;"",VLOOKUP(C57,liste!$A$2:$E$496,5,0),"")</f>
        <v/>
      </c>
      <c r="J57" s="67"/>
    </row>
    <row r="58" spans="1:10" x14ac:dyDescent="0.25">
      <c r="A58" s="62"/>
      <c r="B58" s="63"/>
      <c r="C58" s="15"/>
      <c r="D58" s="15" t="str">
        <f>IF(C58&lt;&gt;"",VLOOKUP(C58,liste!$A$2:$E$496,2,0),"")</f>
        <v/>
      </c>
      <c r="E58" s="15" t="str">
        <f>IF(C58&lt;&gt;"",VLOOKUP(C58,liste!$A$2:$E$496,3,0),"")</f>
        <v/>
      </c>
      <c r="F58" s="25" t="str">
        <f>IF(C58&lt;&gt;"",VLOOKUP(C58,liste!$A$2:$E$496,4,0),"")</f>
        <v/>
      </c>
      <c r="G58" s="15"/>
      <c r="H58" s="15" t="str">
        <f>IF(G58&lt;&gt;"",VLOOKUP(G58,liste!$G$2:$H$498,2,0),"")</f>
        <v/>
      </c>
      <c r="I58" s="15" t="str">
        <f>IF(C58&lt;&gt;"",VLOOKUP(C58,liste!$A$2:$E$496,5,0),"")</f>
        <v/>
      </c>
      <c r="J58" s="67"/>
    </row>
    <row r="59" spans="1:10" x14ac:dyDescent="0.25">
      <c r="A59" s="62"/>
      <c r="B59" s="63"/>
      <c r="C59" s="15"/>
      <c r="D59" s="15" t="str">
        <f>IF(C59&lt;&gt;"",VLOOKUP(C59,liste!$A$2:$E$496,2,0),"")</f>
        <v/>
      </c>
      <c r="E59" s="15" t="str">
        <f>IF(C59&lt;&gt;"",VLOOKUP(C59,liste!$A$2:$E$496,3,0),"")</f>
        <v/>
      </c>
      <c r="F59" s="25" t="str">
        <f>IF(C59&lt;&gt;"",VLOOKUP(C59,liste!$A$2:$E$496,4,0),"")</f>
        <v/>
      </c>
      <c r="G59" s="15"/>
      <c r="H59" s="15" t="str">
        <f>IF(G59&lt;&gt;"",VLOOKUP(G59,liste!$G$2:$H$498,2,0),"")</f>
        <v/>
      </c>
      <c r="I59" s="15" t="str">
        <f>IF(C59&lt;&gt;"",VLOOKUP(C59,liste!$A$2:$E$496,5,0),"")</f>
        <v/>
      </c>
      <c r="J59" s="67"/>
    </row>
    <row r="60" spans="1:10" x14ac:dyDescent="0.25">
      <c r="A60" s="62"/>
      <c r="B60" s="63"/>
      <c r="C60" s="15"/>
      <c r="D60" s="15" t="str">
        <f>IF(C60&lt;&gt;"",VLOOKUP(C60,liste!$A$2:$E$496,2,0),"")</f>
        <v/>
      </c>
      <c r="E60" s="15" t="str">
        <f>IF(C60&lt;&gt;"",VLOOKUP(C60,liste!$A$2:$E$496,3,0),"")</f>
        <v/>
      </c>
      <c r="F60" s="25" t="str">
        <f>IF(C60&lt;&gt;"",VLOOKUP(C60,liste!$A$2:$E$496,4,0),"")</f>
        <v/>
      </c>
      <c r="G60" s="15"/>
      <c r="H60" s="15" t="str">
        <f>IF(G60&lt;&gt;"",VLOOKUP(G60,liste!$G$2:$H$498,2,0),"")</f>
        <v/>
      </c>
      <c r="I60" s="15" t="str">
        <f>IF(C60&lt;&gt;"",VLOOKUP(C60,liste!$A$2:$E$496,5,0),"")</f>
        <v/>
      </c>
      <c r="J60" s="67"/>
    </row>
    <row r="61" spans="1:10" x14ac:dyDescent="0.25">
      <c r="A61" s="62"/>
      <c r="B61" s="63"/>
      <c r="C61" s="15"/>
      <c r="D61" s="15" t="str">
        <f>IF(C61&lt;&gt;"",VLOOKUP(C61,liste!$A$2:$E$496,2,0),"")</f>
        <v/>
      </c>
      <c r="E61" s="15" t="str">
        <f>IF(C61&lt;&gt;"",VLOOKUP(C61,liste!$A$2:$E$496,3,0),"")</f>
        <v/>
      </c>
      <c r="F61" s="25" t="str">
        <f>IF(C61&lt;&gt;"",VLOOKUP(C61,liste!$A$2:$E$496,4,0),"")</f>
        <v/>
      </c>
      <c r="G61" s="15"/>
      <c r="H61" s="15" t="str">
        <f>IF(G61&lt;&gt;"",VLOOKUP(G61,liste!$G$2:$H$498,2,0),"")</f>
        <v/>
      </c>
      <c r="I61" s="15" t="str">
        <f>IF(C61&lt;&gt;"",VLOOKUP(C61,liste!$A$2:$E$496,5,0),"")</f>
        <v/>
      </c>
      <c r="J61" s="67"/>
    </row>
    <row r="62" spans="1:10" x14ac:dyDescent="0.25">
      <c r="A62" s="62"/>
      <c r="B62" s="63"/>
      <c r="C62" s="15"/>
      <c r="D62" s="15" t="str">
        <f>IF(C62&lt;&gt;"",VLOOKUP(C62,liste!$A$2:$E$496,2,0),"")</f>
        <v/>
      </c>
      <c r="E62" s="15" t="str">
        <f>IF(C62&lt;&gt;"",VLOOKUP(C62,liste!$A$2:$E$496,3,0),"")</f>
        <v/>
      </c>
      <c r="F62" s="16" t="str">
        <f>IF(C62&lt;&gt;"",VLOOKUP(C62,liste!$A$2:$E$496,4,0),"")</f>
        <v/>
      </c>
      <c r="G62" s="15"/>
      <c r="H62" s="15" t="str">
        <f>IF(G62&lt;&gt;"",VLOOKUP(G62,liste!$G$2:$H$498,2,0),"")</f>
        <v/>
      </c>
      <c r="I62" s="15" t="str">
        <f>IF(C62&lt;&gt;"",VLOOKUP(C62,liste!$A$2:$E$496,5,0),"")</f>
        <v/>
      </c>
      <c r="J62" s="67"/>
    </row>
    <row r="63" spans="1:10" x14ac:dyDescent="0.25">
      <c r="A63" s="62"/>
      <c r="B63" s="63"/>
      <c r="C63" s="15"/>
      <c r="D63" s="15" t="str">
        <f>IF(C63&lt;&gt;"",VLOOKUP(C63,liste!$A$2:$E$496,2,0),"")</f>
        <v/>
      </c>
      <c r="E63" s="15" t="str">
        <f>IF(C63&lt;&gt;"",VLOOKUP(C63,liste!$A$2:$E$496,3,0),"")</f>
        <v/>
      </c>
      <c r="F63" s="16" t="str">
        <f>IF(C63&lt;&gt;"",VLOOKUP(C63,liste!$A$2:$E$496,4,0),"")</f>
        <v/>
      </c>
      <c r="G63" s="15"/>
      <c r="H63" s="15" t="str">
        <f>IF(G63&lt;&gt;"",VLOOKUP(G63,liste!$G$2:$H$498,2,0),"")</f>
        <v/>
      </c>
      <c r="I63" s="15" t="str">
        <f>IF(C63&lt;&gt;"",VLOOKUP(C63,liste!$A$2:$E$496,5,0),"")</f>
        <v/>
      </c>
      <c r="J63" s="67"/>
    </row>
    <row r="64" spans="1:10" x14ac:dyDescent="0.25">
      <c r="A64" s="62"/>
      <c r="B64" s="63"/>
      <c r="C64" s="15"/>
      <c r="D64" s="15" t="str">
        <f>IF(C64&lt;&gt;"",VLOOKUP(C64,liste!$A$2:$E$496,2,0),"")</f>
        <v/>
      </c>
      <c r="E64" s="15" t="str">
        <f>IF(C64&lt;&gt;"",VLOOKUP(C64,liste!$A$2:$E$496,3,0),"")</f>
        <v/>
      </c>
      <c r="F64" s="16" t="str">
        <f>IF(C64&lt;&gt;"",VLOOKUP(C64,liste!$A$2:$E$496,4,0),"")</f>
        <v/>
      </c>
      <c r="G64" s="15"/>
      <c r="H64" s="15" t="str">
        <f>IF(G64&lt;&gt;"",VLOOKUP(G64,liste!$G$2:$H$498,2,0),"")</f>
        <v/>
      </c>
      <c r="I64" s="15" t="str">
        <f>IF(C64&lt;&gt;"",VLOOKUP(C64,liste!$A$2:$E$496,5,0),"")</f>
        <v/>
      </c>
      <c r="J64" s="67"/>
    </row>
    <row r="65" spans="1:10" x14ac:dyDescent="0.25">
      <c r="A65" s="62"/>
      <c r="B65" s="63"/>
      <c r="C65" s="15"/>
      <c r="D65" s="15" t="str">
        <f>IF(C65&lt;&gt;"",VLOOKUP(C65,liste!$A$2:$E$496,2,0),"")</f>
        <v/>
      </c>
      <c r="E65" s="15" t="str">
        <f>IF(C65&lt;&gt;"",VLOOKUP(C65,liste!$A$2:$E$496,3,0),"")</f>
        <v/>
      </c>
      <c r="F65" s="16" t="str">
        <f>IF(C65&lt;&gt;"",VLOOKUP(C65,liste!$A$2:$E$496,4,0),"")</f>
        <v/>
      </c>
      <c r="G65" s="15"/>
      <c r="H65" s="15" t="str">
        <f>IF(G65&lt;&gt;"",VLOOKUP(G65,liste!$G$2:$H$498,2,0),"")</f>
        <v/>
      </c>
      <c r="I65" s="15" t="str">
        <f>IF(C65&lt;&gt;"",VLOOKUP(C65,liste!$A$2:$E$496,5,0),"")</f>
        <v/>
      </c>
      <c r="J65" s="67"/>
    </row>
    <row r="66" spans="1:10" x14ac:dyDescent="0.25">
      <c r="A66" s="62"/>
      <c r="B66" s="63"/>
      <c r="C66" s="15"/>
      <c r="D66" s="15" t="str">
        <f>IF(C66&lt;&gt;"",VLOOKUP(C66,liste!$A$2:$E$496,2,0),"")</f>
        <v/>
      </c>
      <c r="E66" s="15" t="str">
        <f>IF(C66&lt;&gt;"",VLOOKUP(C66,liste!$A$2:$E$496,3,0),"")</f>
        <v/>
      </c>
      <c r="F66" s="16" t="str">
        <f>IF(C66&lt;&gt;"",VLOOKUP(C66,liste!$A$2:$E$496,4,0),"")</f>
        <v/>
      </c>
      <c r="G66" s="15"/>
      <c r="H66" s="15" t="str">
        <f>IF(G66&lt;&gt;"",VLOOKUP(G66,liste!$G$2:$H$498,2,0),"")</f>
        <v/>
      </c>
      <c r="I66" s="15" t="str">
        <f>IF(C66&lt;&gt;"",VLOOKUP(C66,liste!$A$2:$E$496,5,0),"")</f>
        <v/>
      </c>
      <c r="J66" s="67"/>
    </row>
    <row r="67" spans="1:10" x14ac:dyDescent="0.25">
      <c r="A67" s="62"/>
      <c r="B67" s="63"/>
      <c r="C67" s="15"/>
      <c r="D67" s="15" t="str">
        <f>IF(C67&lt;&gt;"",VLOOKUP(C67,liste!$A$2:$E$496,2,0),"")</f>
        <v/>
      </c>
      <c r="E67" s="15" t="str">
        <f>IF(C67&lt;&gt;"",VLOOKUP(C67,liste!$A$2:$E$496,3,0),"")</f>
        <v/>
      </c>
      <c r="F67" s="16" t="str">
        <f>IF(C67&lt;&gt;"",VLOOKUP(C67,liste!$A$2:$E$496,4,0),"")</f>
        <v/>
      </c>
      <c r="G67" s="15"/>
      <c r="H67" s="15" t="str">
        <f>IF(G67&lt;&gt;"",VLOOKUP(G67,liste!$G$2:$H$498,2,0),"")</f>
        <v/>
      </c>
      <c r="I67" s="15" t="str">
        <f>IF(C67&lt;&gt;"",VLOOKUP(C67,liste!$A$2:$E$496,5,0),"")</f>
        <v/>
      </c>
      <c r="J67" s="67"/>
    </row>
    <row r="68" spans="1:10" x14ac:dyDescent="0.25">
      <c r="A68" s="62"/>
      <c r="B68" s="63"/>
      <c r="C68" s="15"/>
      <c r="D68" s="15" t="str">
        <f>IF(C68&lt;&gt;"",VLOOKUP(C68,liste!$A$2:$E$496,2,0),"")</f>
        <v/>
      </c>
      <c r="E68" s="15" t="str">
        <f>IF(C68&lt;&gt;"",VLOOKUP(C68,liste!$A$2:$E$496,3,0),"")</f>
        <v/>
      </c>
      <c r="F68" s="25" t="str">
        <f>IF(C68&lt;&gt;"",VLOOKUP(C68,liste!$A$2:$E$496,4,0),"")</f>
        <v/>
      </c>
      <c r="G68" s="15"/>
      <c r="H68" s="15" t="str">
        <f>IF(G68&lt;&gt;"",VLOOKUP(G68,liste!$G$2:$H$498,2,0),"")</f>
        <v/>
      </c>
      <c r="I68" s="15" t="str">
        <f>IF(C68&lt;&gt;"",VLOOKUP(C68,liste!$A$2:$E$496,5,0),"")</f>
        <v/>
      </c>
      <c r="J68" s="67"/>
    </row>
    <row r="69" spans="1:10" x14ac:dyDescent="0.25">
      <c r="A69" s="62"/>
      <c r="B69" s="63"/>
      <c r="C69" s="15"/>
      <c r="D69" s="15" t="str">
        <f>IF(C69&lt;&gt;"",VLOOKUP(C69,liste!$A$2:$E$496,2,0),"")</f>
        <v/>
      </c>
      <c r="E69" s="15" t="str">
        <f>IF(C69&lt;&gt;"",VLOOKUP(C69,liste!$A$2:$E$496,3,0),"")</f>
        <v/>
      </c>
      <c r="F69" s="16" t="str">
        <f>IF(C69&lt;&gt;"",VLOOKUP(C69,liste!$A$2:$E$496,4,0),"")</f>
        <v/>
      </c>
      <c r="G69" s="15"/>
      <c r="H69" s="15" t="str">
        <f>IF(G69&lt;&gt;"",VLOOKUP(G69,liste!$G$2:$H$498,2,0),"")</f>
        <v/>
      </c>
      <c r="I69" s="15" t="str">
        <f>IF(C69&lt;&gt;"",VLOOKUP(C69,liste!$A$2:$E$496,5,0),"")</f>
        <v/>
      </c>
      <c r="J69" s="67"/>
    </row>
    <row r="70" spans="1:10" x14ac:dyDescent="0.25">
      <c r="A70" s="62"/>
      <c r="B70" s="63"/>
      <c r="C70" s="15"/>
      <c r="D70" s="15" t="str">
        <f>IF(C70&lt;&gt;"",VLOOKUP(C70,liste!$A$2:$E$496,2,0),"")</f>
        <v/>
      </c>
      <c r="E70" s="15" t="str">
        <f>IF(C70&lt;&gt;"",VLOOKUP(C70,liste!$A$2:$E$496,3,0),"")</f>
        <v/>
      </c>
      <c r="F70" s="16" t="str">
        <f>IF(C70&lt;&gt;"",VLOOKUP(C70,liste!$A$2:$E$496,4,0),"")</f>
        <v/>
      </c>
      <c r="G70" s="15"/>
      <c r="H70" s="15" t="str">
        <f>IF(G70&lt;&gt;"",VLOOKUP(G70,liste!$G$2:$H$498,2,0),"")</f>
        <v/>
      </c>
      <c r="I70" s="15" t="str">
        <f>IF(C70&lt;&gt;"",VLOOKUP(C70,liste!$A$2:$E$496,5,0),"")</f>
        <v/>
      </c>
      <c r="J70" s="67"/>
    </row>
    <row r="71" spans="1:10" x14ac:dyDescent="0.25">
      <c r="A71" s="62"/>
      <c r="B71" s="63"/>
      <c r="C71" s="15"/>
      <c r="D71" s="15" t="str">
        <f>IF(C71&lt;&gt;"",VLOOKUP(C71,liste!$A$2:$E$496,2,0),"")</f>
        <v/>
      </c>
      <c r="E71" s="15" t="str">
        <f>IF(C71&lt;&gt;"",VLOOKUP(C71,liste!$A$2:$E$496,3,0),"")</f>
        <v/>
      </c>
      <c r="F71" s="16" t="str">
        <f>IF(C71&lt;&gt;"",VLOOKUP(C71,liste!$A$2:$E$496,4,0),"")</f>
        <v/>
      </c>
      <c r="G71" s="15"/>
      <c r="H71" s="15" t="str">
        <f>IF(G71&lt;&gt;"",VLOOKUP(G71,liste!$G$2:$H$498,2,0),"")</f>
        <v/>
      </c>
      <c r="I71" s="15" t="str">
        <f>IF(C71&lt;&gt;"",VLOOKUP(C71,liste!$A$2:$E$496,5,0),"")</f>
        <v/>
      </c>
      <c r="J71" s="67"/>
    </row>
    <row r="72" spans="1:10" x14ac:dyDescent="0.25">
      <c r="A72" s="62"/>
      <c r="B72" s="63"/>
      <c r="C72" s="15"/>
      <c r="D72" s="15" t="str">
        <f>IF(C72&lt;&gt;"",VLOOKUP(C72,liste!$A$2:$E$496,2,0),"")</f>
        <v/>
      </c>
      <c r="E72" s="15" t="str">
        <f>IF(C72&lt;&gt;"",VLOOKUP(C72,liste!$A$2:$E$496,3,0),"")</f>
        <v/>
      </c>
      <c r="F72" s="16" t="str">
        <f>IF(C72&lt;&gt;"",VLOOKUP(C72,liste!$A$2:$E$496,4,0),"")</f>
        <v/>
      </c>
      <c r="G72" s="15"/>
      <c r="H72" s="15" t="str">
        <f>IF(G72&lt;&gt;"",VLOOKUP(G72,liste!$G$2:$H$498,2,0),"")</f>
        <v/>
      </c>
      <c r="I72" s="15" t="str">
        <f>IF(C72&lt;&gt;"",VLOOKUP(C72,liste!$A$2:$E$496,5,0),"")</f>
        <v/>
      </c>
      <c r="J72" s="67"/>
    </row>
    <row r="73" spans="1:10" x14ac:dyDescent="0.25">
      <c r="A73" s="62"/>
      <c r="B73" s="63"/>
      <c r="C73" s="15"/>
      <c r="D73" s="15" t="str">
        <f>IF(C73&lt;&gt;"",VLOOKUP(C73,liste!$A$2:$E$496,2,0),"")</f>
        <v/>
      </c>
      <c r="E73" s="15" t="str">
        <f>IF(C73&lt;&gt;"",VLOOKUP(C73,liste!$A$2:$E$496,3,0),"")</f>
        <v/>
      </c>
      <c r="F73" s="16" t="str">
        <f>IF(C73&lt;&gt;"",VLOOKUP(C73,liste!$A$2:$E$496,4,0),"")</f>
        <v/>
      </c>
      <c r="G73" s="15"/>
      <c r="H73" s="15" t="str">
        <f>IF(G73&lt;&gt;"",VLOOKUP(G73,liste!$G$2:$H$498,2,0),"")</f>
        <v/>
      </c>
      <c r="I73" s="15" t="str">
        <f>IF(C73&lt;&gt;"",VLOOKUP(C73,liste!$A$2:$E$496,5,0),"")</f>
        <v/>
      </c>
      <c r="J73" s="67"/>
    </row>
    <row r="74" spans="1:10" x14ac:dyDescent="0.25">
      <c r="A74" s="62"/>
      <c r="B74" s="63"/>
      <c r="C74" s="15"/>
      <c r="D74" s="15" t="str">
        <f>IF(C74&lt;&gt;"",VLOOKUP(C74,liste!$A$2:$E$496,2,0),"")</f>
        <v/>
      </c>
      <c r="E74" s="15" t="str">
        <f>IF(C74&lt;&gt;"",VLOOKUP(C74,liste!$A$2:$E$496,3,0),"")</f>
        <v/>
      </c>
      <c r="F74" s="16" t="str">
        <f>IF(C74&lt;&gt;"",VLOOKUP(C74,liste!$A$2:$E$496,4,0),"")</f>
        <v/>
      </c>
      <c r="G74" s="15"/>
      <c r="H74" s="15" t="str">
        <f>IF(G74&lt;&gt;"",VLOOKUP(G74,liste!$G$2:$H$498,2,0),"")</f>
        <v/>
      </c>
      <c r="I74" s="15" t="str">
        <f>IF(C74&lt;&gt;"",VLOOKUP(C74,liste!$A$2:$E$496,5,0),"")</f>
        <v/>
      </c>
      <c r="J74" s="67"/>
    </row>
    <row r="75" spans="1:10" x14ac:dyDescent="0.25">
      <c r="A75" s="62"/>
      <c r="B75" s="63"/>
      <c r="C75" s="15"/>
      <c r="D75" s="15" t="str">
        <f>IF(C75&lt;&gt;"",VLOOKUP(C75,liste!$A$2:$E$496,2,0),"")</f>
        <v/>
      </c>
      <c r="E75" s="15" t="str">
        <f>IF(C75&lt;&gt;"",VLOOKUP(C75,liste!$A$2:$E$496,3,0),"")</f>
        <v/>
      </c>
      <c r="F75" s="16" t="str">
        <f>IF(C75&lt;&gt;"",VLOOKUP(C75,liste!$A$2:$E$496,4,0),"")</f>
        <v/>
      </c>
      <c r="G75" s="15"/>
      <c r="H75" s="15" t="str">
        <f>IF(G75&lt;&gt;"",VLOOKUP(G75,liste!$G$2:$H$498,2,0),"")</f>
        <v/>
      </c>
      <c r="I75" s="15" t="str">
        <f>IF(C75&lt;&gt;"",VLOOKUP(C75,liste!$A$2:$E$496,5,0),"")</f>
        <v/>
      </c>
      <c r="J75" s="67"/>
    </row>
    <row r="76" spans="1:10" x14ac:dyDescent="0.25">
      <c r="A76" s="62"/>
      <c r="B76" s="63"/>
      <c r="C76" s="15"/>
      <c r="D76" s="15" t="str">
        <f>IF(C76&lt;&gt;"",VLOOKUP(C76,liste!$A$2:$E$496,2,0),"")</f>
        <v/>
      </c>
      <c r="E76" s="15" t="str">
        <f>IF(C76&lt;&gt;"",VLOOKUP(C76,liste!$A$2:$E$496,3,0),"")</f>
        <v/>
      </c>
      <c r="F76" s="25" t="str">
        <f>IF(C76&lt;&gt;"",VLOOKUP(C76,liste!$A$2:$E$496,4,0),"")</f>
        <v/>
      </c>
      <c r="G76" s="15"/>
      <c r="H76" s="15" t="str">
        <f>IF(G76&lt;&gt;"",VLOOKUP(G76,liste!$G$2:$H$498,2,0),"")</f>
        <v/>
      </c>
      <c r="I76" s="15" t="str">
        <f>IF(C76&lt;&gt;"",VLOOKUP(C76,liste!$A$2:$E$496,5,0),"")</f>
        <v/>
      </c>
      <c r="J76" s="67"/>
    </row>
    <row r="77" spans="1:10" x14ac:dyDescent="0.25">
      <c r="A77" s="62"/>
      <c r="B77" s="63"/>
      <c r="C77" s="15"/>
      <c r="D77" s="15" t="str">
        <f>IF(C77&lt;&gt;"",VLOOKUP(C77,liste!$A$2:$E$496,2,0),"")</f>
        <v/>
      </c>
      <c r="E77" s="15" t="str">
        <f>IF(C77&lt;&gt;"",VLOOKUP(C77,liste!$A$2:$E$496,3,0),"")</f>
        <v/>
      </c>
      <c r="F77" s="16" t="str">
        <f>IF(C77&lt;&gt;"",VLOOKUP(C77,liste!$A$2:$E$496,4,0),"")</f>
        <v/>
      </c>
      <c r="G77" s="15"/>
      <c r="H77" s="15" t="str">
        <f>IF(G77&lt;&gt;"",VLOOKUP(G77,liste!$G$2:$H$498,2,0),"")</f>
        <v/>
      </c>
      <c r="I77" s="15" t="str">
        <f>IF(C77&lt;&gt;"",VLOOKUP(C77,liste!$A$2:$E$496,5,0),"")</f>
        <v/>
      </c>
      <c r="J77" s="67"/>
    </row>
    <row r="78" spans="1:10" x14ac:dyDescent="0.25">
      <c r="A78" s="62"/>
      <c r="B78" s="63"/>
      <c r="C78" s="15"/>
      <c r="D78" s="15" t="str">
        <f>IF(C78&lt;&gt;"",VLOOKUP(C78,liste!$A$2:$E$496,2,0),"")</f>
        <v/>
      </c>
      <c r="E78" s="15" t="str">
        <f>IF(C78&lt;&gt;"",VLOOKUP(C78,liste!$A$2:$E$496,3,0),"")</f>
        <v/>
      </c>
      <c r="F78" s="16" t="str">
        <f>IF(C78&lt;&gt;"",VLOOKUP(C78,liste!$A$2:$E$496,4,0),"")</f>
        <v/>
      </c>
      <c r="G78" s="15"/>
      <c r="H78" s="15" t="str">
        <f>IF(G78&lt;&gt;"",VLOOKUP(G78,liste!$G$2:$H$498,2,0),"")</f>
        <v/>
      </c>
      <c r="I78" s="15" t="str">
        <f>IF(C78&lt;&gt;"",VLOOKUP(C78,liste!$A$2:$E$496,5,0),"")</f>
        <v/>
      </c>
      <c r="J78" s="67"/>
    </row>
    <row r="79" spans="1:10" x14ac:dyDescent="0.25">
      <c r="A79" s="62"/>
      <c r="B79" s="63"/>
      <c r="C79" s="15"/>
      <c r="D79" s="15" t="str">
        <f>IF(C79&lt;&gt;"",VLOOKUP(C79,liste!$A$2:$E$496,2,0),"")</f>
        <v/>
      </c>
      <c r="E79" s="15" t="str">
        <f>IF(C79&lt;&gt;"",VLOOKUP(C79,liste!$A$2:$E$496,3,0),"")</f>
        <v/>
      </c>
      <c r="F79" s="16" t="str">
        <f>IF(C79&lt;&gt;"",VLOOKUP(C79,liste!$A$2:$E$496,4,0),"")</f>
        <v/>
      </c>
      <c r="G79" s="15"/>
      <c r="H79" s="15" t="str">
        <f>IF(G79&lt;&gt;"",VLOOKUP(G79,liste!$G$2:$H$498,2,0),"")</f>
        <v/>
      </c>
      <c r="I79" s="15" t="str">
        <f>IF(C79&lt;&gt;"",VLOOKUP(C79,liste!$A$2:$E$496,5,0),"")</f>
        <v/>
      </c>
      <c r="J79" s="67"/>
    </row>
    <row r="80" spans="1:10" x14ac:dyDescent="0.25">
      <c r="A80" s="62"/>
      <c r="B80" s="63"/>
      <c r="C80" s="15"/>
      <c r="D80" s="15" t="str">
        <f>IF(C80&lt;&gt;"",VLOOKUP(C80,liste!$A$2:$E$496,2,0),"")</f>
        <v/>
      </c>
      <c r="E80" s="15" t="str">
        <f>IF(C80&lt;&gt;"",VLOOKUP(C80,liste!$A$2:$E$496,3,0),"")</f>
        <v/>
      </c>
      <c r="F80" s="16" t="str">
        <f>IF(C80&lt;&gt;"",VLOOKUP(C80,liste!$A$2:$E$496,4,0),"")</f>
        <v/>
      </c>
      <c r="G80" s="15"/>
      <c r="H80" s="15" t="str">
        <f>IF(G80&lt;&gt;"",VLOOKUP(G80,liste!$G$2:$H$498,2,0),"")</f>
        <v/>
      </c>
      <c r="I80" s="15" t="str">
        <f>IF(C80&lt;&gt;"",VLOOKUP(C80,liste!$A$2:$E$496,5,0),"")</f>
        <v/>
      </c>
      <c r="J80" s="67"/>
    </row>
    <row r="81" spans="1:10" x14ac:dyDescent="0.25">
      <c r="A81" s="62"/>
      <c r="B81" s="63"/>
      <c r="C81" s="15"/>
      <c r="D81" s="15" t="str">
        <f>IF(C81&lt;&gt;"",VLOOKUP(C81,liste!$A$2:$E$496,2,0),"")</f>
        <v/>
      </c>
      <c r="E81" s="15" t="str">
        <f>IF(C81&lt;&gt;"",VLOOKUP(C81,liste!$A$2:$E$496,3,0),"")</f>
        <v/>
      </c>
      <c r="F81" s="16" t="str">
        <f>IF(C81&lt;&gt;"",VLOOKUP(C81,liste!$A$2:$E$496,4,0),"")</f>
        <v/>
      </c>
      <c r="G81" s="15"/>
      <c r="H81" s="15" t="str">
        <f>IF(G81&lt;&gt;"",VLOOKUP(G81,liste!$G$2:$H$498,2,0),"")</f>
        <v/>
      </c>
      <c r="I81" s="15" t="str">
        <f>IF(C81&lt;&gt;"",VLOOKUP(C81,liste!$A$2:$E$496,5,0),"")</f>
        <v/>
      </c>
      <c r="J81" s="67"/>
    </row>
    <row r="82" spans="1:10" x14ac:dyDescent="0.25">
      <c r="A82" s="62"/>
      <c r="B82" s="63"/>
      <c r="C82" s="15"/>
      <c r="D82" s="15" t="str">
        <f>IF(C82&lt;&gt;"",VLOOKUP(C82,liste!$A$2:$E$496,2,0),"")</f>
        <v/>
      </c>
      <c r="E82" s="15" t="str">
        <f>IF(C82&lt;&gt;"",VLOOKUP(C82,liste!$A$2:$E$496,3,0),"")</f>
        <v/>
      </c>
      <c r="F82" s="16" t="str">
        <f>IF(C82&lt;&gt;"",VLOOKUP(C82,liste!$A$2:$E$496,4,0),"")</f>
        <v/>
      </c>
      <c r="G82" s="15"/>
      <c r="H82" s="15" t="str">
        <f>IF(G82&lt;&gt;"",VLOOKUP(G82,liste!$G$2:$H$498,2,0),"")</f>
        <v/>
      </c>
      <c r="I82" s="15" t="str">
        <f>IF(C82&lt;&gt;"",VLOOKUP(C82,liste!$A$2:$E$496,5,0),"")</f>
        <v/>
      </c>
      <c r="J82" s="67"/>
    </row>
    <row r="83" spans="1:10" x14ac:dyDescent="0.25">
      <c r="A83" s="62"/>
      <c r="B83" s="63"/>
      <c r="C83" s="15"/>
      <c r="D83" s="15" t="str">
        <f>IF(C83&lt;&gt;"",VLOOKUP(C83,liste!$A$2:$E$496,2,0),"")</f>
        <v/>
      </c>
      <c r="E83" s="15" t="str">
        <f>IF(C83&lt;&gt;"",VLOOKUP(C83,liste!$A$2:$E$496,3,0),"")</f>
        <v/>
      </c>
      <c r="F83" s="16" t="str">
        <f>IF(C83&lt;&gt;"",VLOOKUP(C83,liste!$A$2:$E$496,4,0),"")</f>
        <v/>
      </c>
      <c r="G83" s="15"/>
      <c r="H83" s="15" t="str">
        <f>IF(G83&lt;&gt;"",VLOOKUP(G83,liste!$G$2:$H$498,2,0),"")</f>
        <v/>
      </c>
      <c r="I83" s="15" t="str">
        <f>IF(C83&lt;&gt;"",VLOOKUP(C83,liste!$A$2:$E$496,5,0),"")</f>
        <v/>
      </c>
      <c r="J83" s="67"/>
    </row>
    <row r="84" spans="1:10" x14ac:dyDescent="0.25">
      <c r="A84" s="62"/>
      <c r="B84" s="63"/>
      <c r="C84" s="15"/>
      <c r="D84" s="15" t="str">
        <f>IF(C84&lt;&gt;"",VLOOKUP(C84,liste!$A$2:$E$496,2,0),"")</f>
        <v/>
      </c>
      <c r="E84" s="15" t="str">
        <f>IF(C84&lt;&gt;"",VLOOKUP(C84,liste!$A$2:$E$496,3,0),"")</f>
        <v/>
      </c>
      <c r="F84" s="42" t="str">
        <f>IF(C84&lt;&gt;"",VLOOKUP(C84,liste!$A$2:$E$496,4,0),"")</f>
        <v/>
      </c>
      <c r="G84" s="73"/>
      <c r="H84" s="15" t="str">
        <f>IF(G84&lt;&gt;"",VLOOKUP(G84,liste!$G$2:$H$498,2,0),"")</f>
        <v/>
      </c>
      <c r="I84" s="15" t="str">
        <f>IF(C84&lt;&gt;"",VLOOKUP(C84,liste!$A$2:$E$496,5,0),"")</f>
        <v/>
      </c>
      <c r="J84" s="67"/>
    </row>
    <row r="85" spans="1:10" x14ac:dyDescent="0.25">
      <c r="A85" s="62"/>
      <c r="B85" s="63"/>
      <c r="C85" s="15"/>
      <c r="D85" s="15" t="str">
        <f>IF(C85&lt;&gt;"",VLOOKUP(C85,liste!$A$2:$E$496,2,0),"")</f>
        <v/>
      </c>
      <c r="E85" s="15" t="str">
        <f>IF(C85&lt;&gt;"",VLOOKUP(C85,liste!$A$2:$E$496,3,0),"")</f>
        <v/>
      </c>
      <c r="F85" s="16" t="str">
        <f>IF(C85&lt;&gt;"",VLOOKUP(C85,liste!$A$2:$E$496,4,0),"")</f>
        <v/>
      </c>
      <c r="G85" s="15"/>
      <c r="H85" s="15" t="str">
        <f>IF(G85&lt;&gt;"",VLOOKUP(G85,liste!$G$2:$H$498,2,0),"")</f>
        <v/>
      </c>
      <c r="I85" s="15" t="str">
        <f>IF(C85&lt;&gt;"",VLOOKUP(C85,liste!$A$2:$E$496,5,0),"")</f>
        <v/>
      </c>
      <c r="J85" s="67"/>
    </row>
    <row r="86" spans="1:10" x14ac:dyDescent="0.25">
      <c r="A86" s="62"/>
      <c r="B86" s="63"/>
      <c r="C86" s="15"/>
      <c r="D86" s="15" t="str">
        <f>IF(C86&lt;&gt;"",VLOOKUP(C86,liste!$A$2:$E$496,2,0),"")</f>
        <v/>
      </c>
      <c r="E86" s="15" t="str">
        <f>IF(C86&lt;&gt;"",VLOOKUP(C86,liste!$A$2:$E$496,3,0),"")</f>
        <v/>
      </c>
      <c r="F86" s="16" t="str">
        <f>IF(C86&lt;&gt;"",VLOOKUP(C86,liste!$A$2:$E$496,4,0),"")</f>
        <v/>
      </c>
      <c r="G86" s="15"/>
      <c r="H86" s="15" t="str">
        <f>IF(G86&lt;&gt;"",VLOOKUP(G86,liste!$G$2:$H$498,2,0),"")</f>
        <v/>
      </c>
      <c r="I86" s="15" t="str">
        <f>IF(C86&lt;&gt;"",VLOOKUP(C86,liste!$A$2:$E$496,5,0),"")</f>
        <v/>
      </c>
      <c r="J86" s="67"/>
    </row>
    <row r="87" spans="1:10" x14ac:dyDescent="0.25">
      <c r="A87" s="62"/>
      <c r="B87" s="63"/>
      <c r="C87" s="15"/>
      <c r="D87" s="15" t="str">
        <f>IF(C87&lt;&gt;"",VLOOKUP(C87,liste!$A$2:$E$496,2,0),"")</f>
        <v/>
      </c>
      <c r="E87" s="15" t="str">
        <f>IF(C87&lt;&gt;"",VLOOKUP(C87,liste!$A$2:$E$496,3,0),"")</f>
        <v/>
      </c>
      <c r="F87" s="16" t="str">
        <f>IF(C87&lt;&gt;"",VLOOKUP(C87,liste!$A$2:$E$496,4,0),"")</f>
        <v/>
      </c>
      <c r="G87" s="15"/>
      <c r="H87" s="15" t="str">
        <f>IF(G87&lt;&gt;"",VLOOKUP(G87,liste!$G$2:$H$498,2,0),"")</f>
        <v/>
      </c>
      <c r="I87" s="15" t="str">
        <f>IF(C87&lt;&gt;"",VLOOKUP(C87,liste!$A$2:$E$496,5,0),"")</f>
        <v/>
      </c>
      <c r="J87" s="67"/>
    </row>
    <row r="88" spans="1:10" x14ac:dyDescent="0.25">
      <c r="A88" s="62"/>
      <c r="B88" s="63"/>
      <c r="C88" s="15"/>
      <c r="D88" s="15" t="str">
        <f>IF(C88&lt;&gt;"",VLOOKUP(C88,liste!$A$2:$E$496,2,0),"")</f>
        <v/>
      </c>
      <c r="E88" s="15" t="str">
        <f>IF(C88&lt;&gt;"",VLOOKUP(C88,liste!$A$2:$E$496,3,0),"")</f>
        <v/>
      </c>
      <c r="F88" s="16" t="str">
        <f>IF(C88&lt;&gt;"",VLOOKUP(C88,liste!$A$2:$E$496,4,0),"")</f>
        <v/>
      </c>
      <c r="G88" s="15"/>
      <c r="H88" s="15" t="str">
        <f>IF(G88&lt;&gt;"",VLOOKUP(G88,liste!$G$2:$H$498,2,0),"")</f>
        <v/>
      </c>
      <c r="I88" s="15" t="str">
        <f>IF(C88&lt;&gt;"",VLOOKUP(C88,liste!$A$2:$E$496,5,0),"")</f>
        <v/>
      </c>
      <c r="J88" s="67"/>
    </row>
    <row r="89" spans="1:10" x14ac:dyDescent="0.25">
      <c r="A89" s="62"/>
      <c r="B89" s="63"/>
      <c r="C89" s="15"/>
      <c r="D89" s="15" t="str">
        <f>IF(C89&lt;&gt;"",VLOOKUP(C89,liste!$A$2:$E$496,2,0),"")</f>
        <v/>
      </c>
      <c r="E89" s="15" t="str">
        <f>IF(C89&lt;&gt;"",VLOOKUP(C89,liste!$A$2:$E$496,3,0),"")</f>
        <v/>
      </c>
      <c r="F89" s="16" t="str">
        <f>IF(C89&lt;&gt;"",VLOOKUP(C89,liste!$A$2:$E$496,4,0),"")</f>
        <v/>
      </c>
      <c r="G89" s="15"/>
      <c r="H89" s="15" t="str">
        <f>IF(G89&lt;&gt;"",VLOOKUP(G89,liste!$G$2:$H$498,2,0),"")</f>
        <v/>
      </c>
      <c r="I89" s="15" t="str">
        <f>IF(C89&lt;&gt;"",VLOOKUP(C89,liste!$A$2:$E$496,5,0),"")</f>
        <v/>
      </c>
      <c r="J89" s="67"/>
    </row>
    <row r="90" spans="1:10" x14ac:dyDescent="0.25">
      <c r="A90" s="62"/>
      <c r="B90" s="63"/>
      <c r="C90" s="15"/>
      <c r="D90" s="15" t="str">
        <f>IF(C90&lt;&gt;"",VLOOKUP(C90,liste!$A$2:$E$496,2,0),"")</f>
        <v/>
      </c>
      <c r="E90" s="15" t="str">
        <f>IF(C90&lt;&gt;"",VLOOKUP(C90,liste!$A$2:$E$496,3,0),"")</f>
        <v/>
      </c>
      <c r="F90" s="16" t="str">
        <f>IF(C90&lt;&gt;"",VLOOKUP(C90,liste!$A$2:$E$496,4,0),"")</f>
        <v/>
      </c>
      <c r="G90" s="15"/>
      <c r="H90" s="15" t="str">
        <f>IF(G90&lt;&gt;"",VLOOKUP(G90,liste!$G$2:$H$498,2,0),"")</f>
        <v/>
      </c>
      <c r="I90" s="15" t="str">
        <f>IF(C90&lt;&gt;"",VLOOKUP(C90,liste!$A$2:$E$496,5,0),"")</f>
        <v/>
      </c>
      <c r="J90" s="67"/>
    </row>
    <row r="91" spans="1:10" x14ac:dyDescent="0.25">
      <c r="A91" s="62"/>
      <c r="B91" s="63"/>
      <c r="C91" s="15"/>
      <c r="D91" s="15" t="str">
        <f>IF(C91&lt;&gt;"",VLOOKUP(C91,liste!$A$2:$E$496,2,0),"")</f>
        <v/>
      </c>
      <c r="E91" s="15" t="str">
        <f>IF(C91&lt;&gt;"",VLOOKUP(C91,liste!$A$2:$E$496,3,0),"")</f>
        <v/>
      </c>
      <c r="F91" s="16" t="str">
        <f>IF(C91&lt;&gt;"",VLOOKUP(C91,liste!$A$2:$E$496,4,0),"")</f>
        <v/>
      </c>
      <c r="G91" s="15"/>
      <c r="H91" s="15" t="str">
        <f>IF(G91&lt;&gt;"",VLOOKUP(G91,liste!$G$2:$H$498,2,0),"")</f>
        <v/>
      </c>
      <c r="I91" s="15" t="str">
        <f>IF(C91&lt;&gt;"",VLOOKUP(C91,liste!$A$2:$E$496,5,0),"")</f>
        <v/>
      </c>
      <c r="J91" s="67"/>
    </row>
    <row r="92" spans="1:10" x14ac:dyDescent="0.25">
      <c r="A92" s="62"/>
      <c r="B92" s="63"/>
      <c r="C92" s="15"/>
      <c r="D92" s="15" t="str">
        <f>IF(C92&lt;&gt;"",VLOOKUP(C92,liste!$A$2:$E$496,2,0),"")</f>
        <v/>
      </c>
      <c r="E92" s="15" t="str">
        <f>IF(C92&lt;&gt;"",VLOOKUP(C92,liste!$A$2:$E$496,3,0),"")</f>
        <v/>
      </c>
      <c r="F92" s="16" t="str">
        <f>IF(C92&lt;&gt;"",VLOOKUP(C92,liste!$A$2:$E$496,4,0),"")</f>
        <v/>
      </c>
      <c r="G92" s="15"/>
      <c r="H92" s="15" t="str">
        <f>IF(G92&lt;&gt;"",VLOOKUP(G92,liste!$G$2:$H$498,2,0),"")</f>
        <v/>
      </c>
      <c r="I92" s="15" t="str">
        <f>IF(C92&lt;&gt;"",VLOOKUP(C92,liste!$A$2:$E$496,5,0),"")</f>
        <v/>
      </c>
      <c r="J92" s="67"/>
    </row>
    <row r="93" spans="1:10" x14ac:dyDescent="0.25">
      <c r="A93" s="62"/>
      <c r="B93" s="63"/>
      <c r="C93" s="15"/>
      <c r="D93" s="15" t="str">
        <f>IF(C93&lt;&gt;"",VLOOKUP(C93,liste!$A$2:$E$496,2,0),"")</f>
        <v/>
      </c>
      <c r="E93" s="15" t="str">
        <f>IF(C93&lt;&gt;"",VLOOKUP(C93,liste!$A$2:$E$496,3,0),"")</f>
        <v/>
      </c>
      <c r="F93" s="16" t="str">
        <f>IF(C93&lt;&gt;"",VLOOKUP(C93,liste!$A$2:$E$496,4,0),"")</f>
        <v/>
      </c>
      <c r="G93" s="15"/>
      <c r="H93" s="15" t="str">
        <f>IF(G93&lt;&gt;"",VLOOKUP(G93,liste!$G$2:$H$498,2,0),"")</f>
        <v/>
      </c>
      <c r="I93" s="15" t="str">
        <f>IF(C93&lt;&gt;"",VLOOKUP(C93,liste!$A$2:$E$496,5,0),"")</f>
        <v/>
      </c>
      <c r="J93" s="67"/>
    </row>
    <row r="94" spans="1:10" x14ac:dyDescent="0.25">
      <c r="A94" s="62"/>
      <c r="B94" s="63"/>
      <c r="C94" s="15"/>
      <c r="D94" s="15" t="str">
        <f>IF(C94&lt;&gt;"",VLOOKUP(C94,liste!$A$2:$E$496,2,0),"")</f>
        <v/>
      </c>
      <c r="E94" s="15" t="str">
        <f>IF(C94&lt;&gt;"",VLOOKUP(C94,liste!$A$2:$E$496,3,0),"")</f>
        <v/>
      </c>
      <c r="F94" s="16" t="str">
        <f>IF(C94&lt;&gt;"",VLOOKUP(C94,liste!$A$2:$E$496,4,0),"")</f>
        <v/>
      </c>
      <c r="G94" s="15"/>
      <c r="H94" s="15" t="str">
        <f>IF(G94&lt;&gt;"",VLOOKUP(G94,liste!$G$2:$H$498,2,0),"")</f>
        <v/>
      </c>
      <c r="I94" s="15" t="str">
        <f>IF(C94&lt;&gt;"",VLOOKUP(C94,liste!$A$2:$E$496,5,0),"")</f>
        <v/>
      </c>
      <c r="J94" s="67"/>
    </row>
    <row r="95" spans="1:10" x14ac:dyDescent="0.25">
      <c r="A95" s="62"/>
      <c r="B95" s="63"/>
      <c r="C95" s="15"/>
      <c r="D95" s="15" t="str">
        <f>IF(C95&lt;&gt;"",VLOOKUP(C95,liste!$A$2:$E$496,2,0),"")</f>
        <v/>
      </c>
      <c r="E95" s="15" t="str">
        <f>IF(C95&lt;&gt;"",VLOOKUP(C95,liste!$A$2:$E$496,3,0),"")</f>
        <v/>
      </c>
      <c r="F95" s="16" t="str">
        <f>IF(C95&lt;&gt;"",VLOOKUP(C95,liste!$A$2:$E$496,4,0),"")</f>
        <v/>
      </c>
      <c r="G95" s="15"/>
      <c r="H95" s="15" t="str">
        <f>IF(G95&lt;&gt;"",VLOOKUP(G95,liste!$G$2:$H$498,2,0),"")</f>
        <v/>
      </c>
      <c r="I95" s="15" t="str">
        <f>IF(C95&lt;&gt;"",VLOOKUP(C95,liste!$A$2:$E$496,5,0),"")</f>
        <v/>
      </c>
      <c r="J95" s="67"/>
    </row>
    <row r="96" spans="1:10" x14ac:dyDescent="0.25">
      <c r="A96" s="62"/>
      <c r="B96" s="63"/>
      <c r="C96" s="15"/>
      <c r="D96" s="15" t="str">
        <f>IF(C96&lt;&gt;"",VLOOKUP(C96,liste!$A$2:$E$496,2,0),"")</f>
        <v/>
      </c>
      <c r="E96" s="15" t="str">
        <f>IF(C96&lt;&gt;"",VLOOKUP(C96,liste!$A$2:$E$496,3,0),"")</f>
        <v/>
      </c>
      <c r="F96" s="16" t="str">
        <f>IF(C96&lt;&gt;"",VLOOKUP(C96,liste!$A$2:$E$496,4,0),"")</f>
        <v/>
      </c>
      <c r="G96" s="15"/>
      <c r="H96" s="15" t="str">
        <f>IF(G96&lt;&gt;"",VLOOKUP(G96,liste!$G$2:$H$498,2,0),"")</f>
        <v/>
      </c>
      <c r="I96" s="15" t="str">
        <f>IF(C96&lt;&gt;"",VLOOKUP(C96,liste!$A$2:$E$496,5,0),"")</f>
        <v/>
      </c>
      <c r="J96" s="67"/>
    </row>
    <row r="97" spans="1:10" x14ac:dyDescent="0.25">
      <c r="A97" s="62"/>
      <c r="B97" s="63"/>
      <c r="C97" s="15"/>
      <c r="D97" s="15" t="str">
        <f>IF(C97&lt;&gt;"",VLOOKUP(C97,liste!$A$2:$E$496,2,0),"")</f>
        <v/>
      </c>
      <c r="E97" s="15" t="str">
        <f>IF(C97&lt;&gt;"",VLOOKUP(C97,liste!$A$2:$E$496,3,0),"")</f>
        <v/>
      </c>
      <c r="F97" s="16" t="str">
        <f>IF(C97&lt;&gt;"",VLOOKUP(C97,liste!$A$2:$E$496,4,0),"")</f>
        <v/>
      </c>
      <c r="G97" s="15"/>
      <c r="H97" s="15" t="str">
        <f>IF(G97&lt;&gt;"",VLOOKUP(G97,liste!$G$2:$H$498,2,0),"")</f>
        <v/>
      </c>
      <c r="I97" s="15" t="str">
        <f>IF(C97&lt;&gt;"",VLOOKUP(C97,liste!$A$2:$E$496,5,0),"")</f>
        <v/>
      </c>
      <c r="J97" s="67"/>
    </row>
    <row r="98" spans="1:10" x14ac:dyDescent="0.25">
      <c r="A98" s="62"/>
      <c r="B98" s="63"/>
      <c r="C98" s="15"/>
      <c r="D98" s="15" t="str">
        <f>IF(C98&lt;&gt;"",VLOOKUP(C98,liste!$A$2:$E$496,2,0),"")</f>
        <v/>
      </c>
      <c r="E98" s="15" t="str">
        <f>IF(C98&lt;&gt;"",VLOOKUP(C98,liste!$A$2:$E$496,3,0),"")</f>
        <v/>
      </c>
      <c r="F98" s="16" t="str">
        <f>IF(C98&lt;&gt;"",VLOOKUP(C98,liste!$A$2:$E$496,4,0),"")</f>
        <v/>
      </c>
      <c r="G98" s="15"/>
      <c r="H98" s="15" t="str">
        <f>IF(G98&lt;&gt;"",VLOOKUP(G98,liste!$G$2:$H$498,2,0),"")</f>
        <v/>
      </c>
      <c r="I98" s="15" t="str">
        <f>IF(C98&lt;&gt;"",VLOOKUP(C98,liste!$A$2:$E$496,5,0),"")</f>
        <v/>
      </c>
      <c r="J98" s="67"/>
    </row>
    <row r="99" spans="1:10" x14ac:dyDescent="0.25">
      <c r="A99" s="62"/>
      <c r="B99" s="63"/>
      <c r="C99" s="15"/>
      <c r="D99" s="15" t="str">
        <f>IF(C99&lt;&gt;"",VLOOKUP(C99,liste!$A$2:$E$496,2,0),"")</f>
        <v/>
      </c>
      <c r="E99" s="15" t="str">
        <f>IF(C99&lt;&gt;"",VLOOKUP(C99,liste!$A$2:$E$496,3,0),"")</f>
        <v/>
      </c>
      <c r="F99" s="16" t="str">
        <f>IF(C99&lt;&gt;"",VLOOKUP(C99,liste!$A$2:$E$496,4,0),"")</f>
        <v/>
      </c>
      <c r="G99" s="15"/>
      <c r="H99" s="15" t="str">
        <f>IF(G99&lt;&gt;"",VLOOKUP(G99,liste!$G$2:$H$498,2,0),"")</f>
        <v/>
      </c>
      <c r="I99" s="15" t="str">
        <f>IF(C99&lt;&gt;"",VLOOKUP(C99,liste!$A$2:$E$496,5,0),"")</f>
        <v/>
      </c>
      <c r="J99" s="67"/>
    </row>
    <row r="100" spans="1:10" x14ac:dyDescent="0.25">
      <c r="A100" s="62"/>
      <c r="B100" s="63"/>
      <c r="C100" s="15"/>
      <c r="D100" s="15" t="str">
        <f>IF(C100&lt;&gt;"",VLOOKUP(C100,liste!$A$2:$E$496,2,0),"")</f>
        <v/>
      </c>
      <c r="E100" s="15" t="str">
        <f>IF(C100&lt;&gt;"",VLOOKUP(C100,liste!$A$2:$E$496,3,0),"")</f>
        <v/>
      </c>
      <c r="F100" s="16" t="str">
        <f>IF(C100&lt;&gt;"",VLOOKUP(C100,liste!$A$2:$E$496,4,0),"")</f>
        <v/>
      </c>
      <c r="G100" s="15"/>
      <c r="H100" s="15" t="str">
        <f>IF(G100&lt;&gt;"",VLOOKUP(G100,liste!$G$2:$H$498,2,0),"")</f>
        <v/>
      </c>
      <c r="I100" s="15" t="str">
        <f>IF(C100&lt;&gt;"",VLOOKUP(C100,liste!$A$2:$E$496,5,0),"")</f>
        <v/>
      </c>
      <c r="J100" s="67"/>
    </row>
    <row r="101" spans="1:10" x14ac:dyDescent="0.25">
      <c r="A101" s="62"/>
      <c r="B101" s="63"/>
      <c r="C101" s="15"/>
      <c r="D101" s="15" t="str">
        <f>IF(C101&lt;&gt;"",VLOOKUP(C101,liste!$A$2:$E$496,2,0),"")</f>
        <v/>
      </c>
      <c r="E101" s="15" t="str">
        <f>IF(C101&lt;&gt;"",VLOOKUP(C101,liste!$A$2:$E$496,3,0),"")</f>
        <v/>
      </c>
      <c r="F101" s="16" t="str">
        <f>IF(C101&lt;&gt;"",VLOOKUP(C101,liste!$A$2:$E$496,4,0),"")</f>
        <v/>
      </c>
      <c r="G101" s="15"/>
      <c r="H101" s="15" t="str">
        <f>IF(G101&lt;&gt;"",VLOOKUP(G101,liste!$G$2:$H$498,2,0),"")</f>
        <v/>
      </c>
      <c r="I101" s="15" t="str">
        <f>IF(C101&lt;&gt;"",VLOOKUP(C101,liste!$A$2:$E$496,5,0),"")</f>
        <v/>
      </c>
      <c r="J101" s="67"/>
    </row>
    <row r="102" spans="1:10" x14ac:dyDescent="0.25">
      <c r="A102" s="62"/>
      <c r="B102" s="63"/>
      <c r="C102" s="15"/>
      <c r="D102" s="15" t="str">
        <f>IF(C102&lt;&gt;"",VLOOKUP(C102,liste!$A$2:$E$496,2,0),"")</f>
        <v/>
      </c>
      <c r="E102" s="15" t="str">
        <f>IF(C102&lt;&gt;"",VLOOKUP(C102,liste!$A$2:$E$496,3,0),"")</f>
        <v/>
      </c>
      <c r="F102" s="16" t="str">
        <f>IF(C102&lt;&gt;"",VLOOKUP(C102,liste!$A$2:$E$496,4,0),"")</f>
        <v/>
      </c>
      <c r="G102" s="73"/>
      <c r="H102" s="15" t="str">
        <f>IF(G102&lt;&gt;"",VLOOKUP(G102,liste!$G$2:$H$498,2,0),"")</f>
        <v/>
      </c>
      <c r="I102" s="15" t="str">
        <f>IF(C102&lt;&gt;"",VLOOKUP(C102,liste!$A$2:$E$496,5,0),"")</f>
        <v/>
      </c>
      <c r="J102" s="67"/>
    </row>
    <row r="103" spans="1:10" x14ac:dyDescent="0.25">
      <c r="A103" s="62"/>
      <c r="B103" s="63"/>
      <c r="C103" s="15"/>
      <c r="D103" s="15" t="str">
        <f>IF(C103&lt;&gt;"",VLOOKUP(C103,liste!$A$2:$E$496,2,0),"")</f>
        <v/>
      </c>
      <c r="E103" s="15" t="str">
        <f>IF(C103&lt;&gt;"",VLOOKUP(C103,liste!$A$2:$E$496,3,0),"")</f>
        <v/>
      </c>
      <c r="F103" s="16" t="str">
        <f>IF(C103&lt;&gt;"",VLOOKUP(C103,liste!$A$2:$E$496,4,0),"")</f>
        <v/>
      </c>
      <c r="G103" s="15"/>
      <c r="H103" s="15" t="str">
        <f>IF(G103&lt;&gt;"",VLOOKUP(G103,liste!$G$2:$H$498,2,0),"")</f>
        <v/>
      </c>
      <c r="I103" s="15" t="str">
        <f>IF(C103&lt;&gt;"",VLOOKUP(C103,liste!$A$2:$E$496,5,0),"")</f>
        <v/>
      </c>
      <c r="J103" s="67"/>
    </row>
    <row r="104" spans="1:10" x14ac:dyDescent="0.25">
      <c r="A104" s="62"/>
      <c r="B104" s="63"/>
      <c r="C104" s="15"/>
      <c r="D104" s="15" t="str">
        <f>IF(C104&lt;&gt;"",VLOOKUP(C104,liste!$A$2:$E$496,2,0),"")</f>
        <v/>
      </c>
      <c r="E104" s="15" t="str">
        <f>IF(C104&lt;&gt;"",VLOOKUP(C104,liste!$A$2:$E$496,3,0),"")</f>
        <v/>
      </c>
      <c r="F104" s="16" t="str">
        <f>IF(C104&lt;&gt;"",VLOOKUP(C104,liste!$A$2:$E$496,4,0),"")</f>
        <v/>
      </c>
      <c r="G104" s="15"/>
      <c r="H104" s="15" t="str">
        <f>IF(G104&lt;&gt;"",VLOOKUP(G104,liste!$G$2:$H$498,2,0),"")</f>
        <v/>
      </c>
      <c r="I104" s="15" t="str">
        <f>IF(C104&lt;&gt;"",VLOOKUP(C104,liste!$A$2:$E$496,5,0),"")</f>
        <v/>
      </c>
      <c r="J104" s="67"/>
    </row>
    <row r="105" spans="1:10" x14ac:dyDescent="0.25">
      <c r="A105" s="62"/>
      <c r="B105" s="63"/>
      <c r="C105" s="15"/>
      <c r="D105" s="15" t="str">
        <f>IF(C105&lt;&gt;"",VLOOKUP(C105,liste!$A$2:$E$496,2,0),"")</f>
        <v/>
      </c>
      <c r="E105" s="15" t="str">
        <f>IF(C105&lt;&gt;"",VLOOKUP(C105,liste!$A$2:$E$496,3,0),"")</f>
        <v/>
      </c>
      <c r="F105" s="16" t="str">
        <f>IF(C105&lt;&gt;"",VLOOKUP(C105,liste!$A$2:$E$496,4,0),"")</f>
        <v/>
      </c>
      <c r="G105" s="15"/>
      <c r="H105" s="15" t="str">
        <f>IF(G105&lt;&gt;"",VLOOKUP(G105,liste!$G$2:$H$498,2,0),"")</f>
        <v/>
      </c>
      <c r="I105" s="15" t="str">
        <f>IF(C105&lt;&gt;"",VLOOKUP(C105,liste!$A$2:$E$496,5,0),"")</f>
        <v/>
      </c>
      <c r="J105" s="67"/>
    </row>
    <row r="106" spans="1:10" x14ac:dyDescent="0.25">
      <c r="A106" s="62"/>
      <c r="B106" s="63"/>
      <c r="C106" s="15"/>
      <c r="D106" s="15" t="str">
        <f>IF(C106&lt;&gt;"",VLOOKUP(C106,liste!$A$2:$E$496,2,0),"")</f>
        <v/>
      </c>
      <c r="E106" s="15" t="str">
        <f>IF(C106&lt;&gt;"",VLOOKUP(C106,liste!$A$2:$E$496,3,0),"")</f>
        <v/>
      </c>
      <c r="F106" s="16" t="str">
        <f>IF(C106&lt;&gt;"",VLOOKUP(C106,liste!$A$2:$E$496,4,0),"")</f>
        <v/>
      </c>
      <c r="G106" s="15"/>
      <c r="H106" s="15" t="str">
        <f>IF(G106&lt;&gt;"",VLOOKUP(G106,liste!$G$2:$H$498,2,0),"")</f>
        <v/>
      </c>
      <c r="I106" s="15" t="str">
        <f>IF(C106&lt;&gt;"",VLOOKUP(C106,liste!$A$2:$E$496,5,0),"")</f>
        <v/>
      </c>
      <c r="J106" s="67"/>
    </row>
    <row r="107" spans="1:10" x14ac:dyDescent="0.25">
      <c r="A107" s="62"/>
      <c r="B107" s="63"/>
      <c r="C107" s="15"/>
      <c r="D107" s="15" t="str">
        <f>IF(C107&lt;&gt;"",VLOOKUP(C107,liste!$A$2:$E$496,2,0),"")</f>
        <v/>
      </c>
      <c r="E107" s="15" t="str">
        <f>IF(C107&lt;&gt;"",VLOOKUP(C107,liste!$A$2:$E$496,3,0),"")</f>
        <v/>
      </c>
      <c r="F107" s="16" t="str">
        <f>IF(C107&lt;&gt;"",VLOOKUP(C107,liste!$A$2:$E$496,4,0),"")</f>
        <v/>
      </c>
      <c r="G107" s="15"/>
      <c r="H107" s="15" t="str">
        <f>IF(G107&lt;&gt;"",VLOOKUP(G107,liste!$G$2:$H$498,2,0),"")</f>
        <v/>
      </c>
      <c r="I107" s="15" t="str">
        <f>IF(C107&lt;&gt;"",VLOOKUP(C107,liste!$A$2:$E$496,5,0),"")</f>
        <v/>
      </c>
      <c r="J107" s="67"/>
    </row>
    <row r="108" spans="1:10" x14ac:dyDescent="0.25">
      <c r="A108" s="62"/>
      <c r="B108" s="63"/>
      <c r="C108" s="15"/>
      <c r="D108" s="15" t="str">
        <f>IF(C108&lt;&gt;"",VLOOKUP(C108,liste!$A$2:$E$496,2,0),"")</f>
        <v/>
      </c>
      <c r="E108" s="15" t="str">
        <f>IF(C108&lt;&gt;"",VLOOKUP(C108,liste!$A$2:$E$496,3,0),"")</f>
        <v/>
      </c>
      <c r="F108" s="16" t="str">
        <f>IF(C108&lt;&gt;"",VLOOKUP(C108,liste!$A$2:$E$496,4,0),"")</f>
        <v/>
      </c>
      <c r="G108" s="15"/>
      <c r="H108" s="15" t="str">
        <f>IF(G108&lt;&gt;"",VLOOKUP(G108,liste!$G$2:$H$498,2,0),"")</f>
        <v/>
      </c>
      <c r="I108" s="15" t="str">
        <f>IF(C108&lt;&gt;"",VLOOKUP(C108,liste!$A$2:$E$496,5,0),"")</f>
        <v/>
      </c>
      <c r="J108" s="67"/>
    </row>
    <row r="109" spans="1:10" x14ac:dyDescent="0.25">
      <c r="A109" s="62"/>
      <c r="B109" s="63"/>
      <c r="C109" s="15"/>
      <c r="D109" s="15" t="str">
        <f>IF(C109&lt;&gt;"",VLOOKUP(C109,liste!$A$2:$E$496,2,0),"")</f>
        <v/>
      </c>
      <c r="E109" s="15" t="str">
        <f>IF(C109&lt;&gt;"",VLOOKUP(C109,liste!$A$2:$E$496,3,0),"")</f>
        <v/>
      </c>
      <c r="F109" s="16" t="str">
        <f>IF(C109&lt;&gt;"",VLOOKUP(C109,liste!$A$2:$E$496,4,0),"")</f>
        <v/>
      </c>
      <c r="G109" s="15"/>
      <c r="H109" s="15" t="str">
        <f>IF(G109&lt;&gt;"",VLOOKUP(G109,liste!$G$2:$H$498,2,0),"")</f>
        <v/>
      </c>
      <c r="I109" s="15" t="str">
        <f>IF(C109&lt;&gt;"",VLOOKUP(C109,liste!$A$2:$E$496,5,0),"")</f>
        <v/>
      </c>
      <c r="J109" s="67"/>
    </row>
    <row r="110" spans="1:10" x14ac:dyDescent="0.25">
      <c r="A110" s="62"/>
      <c r="B110" s="63"/>
      <c r="C110" s="15"/>
      <c r="D110" s="15" t="str">
        <f>IF(C110&lt;&gt;"",VLOOKUP(C110,liste!$A$2:$E$496,2,0),"")</f>
        <v/>
      </c>
      <c r="E110" s="15" t="str">
        <f>IF(C110&lt;&gt;"",VLOOKUP(C110,liste!$A$2:$E$496,3,0),"")</f>
        <v/>
      </c>
      <c r="F110" s="16" t="str">
        <f>IF(C110&lt;&gt;"",VLOOKUP(C110,liste!$A$2:$E$496,4,0),"")</f>
        <v/>
      </c>
      <c r="G110" s="15"/>
      <c r="H110" s="15" t="str">
        <f>IF(G110&lt;&gt;"",VLOOKUP(G110,liste!$G$2:$H$498,2,0),"")</f>
        <v/>
      </c>
      <c r="I110" s="15" t="str">
        <f>IF(C110&lt;&gt;"",VLOOKUP(C110,liste!$A$2:$E$496,5,0),"")</f>
        <v/>
      </c>
      <c r="J110" s="67"/>
    </row>
    <row r="111" spans="1:10" x14ac:dyDescent="0.25">
      <c r="A111" s="62"/>
      <c r="B111" s="63"/>
      <c r="C111" s="15"/>
      <c r="D111" s="15" t="str">
        <f>IF(C111&lt;&gt;"",VLOOKUP(C111,liste!$A$2:$E$496,2,0),"")</f>
        <v/>
      </c>
      <c r="E111" s="15" t="str">
        <f>IF(C111&lt;&gt;"",VLOOKUP(C111,liste!$A$2:$E$496,3,0),"")</f>
        <v/>
      </c>
      <c r="F111" s="16" t="str">
        <f>IF(C111&lt;&gt;"",VLOOKUP(C111,liste!$A$2:$E$496,4,0),"")</f>
        <v/>
      </c>
      <c r="G111" s="15"/>
      <c r="H111" s="15" t="str">
        <f>IF(G111&lt;&gt;"",VLOOKUP(G111,liste!$G$2:$H$498,2,0),"")</f>
        <v/>
      </c>
      <c r="I111" s="15" t="str">
        <f>IF(C111&lt;&gt;"",VLOOKUP(C111,liste!$A$2:$E$496,5,0),"")</f>
        <v/>
      </c>
      <c r="J111" s="67"/>
    </row>
    <row r="112" spans="1:10" x14ac:dyDescent="0.25">
      <c r="A112" s="62"/>
      <c r="B112" s="63"/>
      <c r="C112" s="15"/>
      <c r="D112" s="15" t="str">
        <f>IF(C112&lt;&gt;"",VLOOKUP(C112,liste!$A$2:$E$496,2,0),"")</f>
        <v/>
      </c>
      <c r="E112" s="15" t="str">
        <f>IF(C112&lt;&gt;"",VLOOKUP(C112,liste!$A$2:$E$496,3,0),"")</f>
        <v/>
      </c>
      <c r="F112" s="16" t="str">
        <f>IF(C112&lt;&gt;"",VLOOKUP(C112,liste!$A$2:$E$496,4,0),"")</f>
        <v/>
      </c>
      <c r="G112" s="15"/>
      <c r="H112" s="15" t="str">
        <f>IF(G112&lt;&gt;"",VLOOKUP(G112,liste!$G$2:$H$498,2,0),"")</f>
        <v/>
      </c>
      <c r="I112" s="15" t="str">
        <f>IF(C112&lt;&gt;"",VLOOKUP(C112,liste!$A$2:$E$496,5,0),"")</f>
        <v/>
      </c>
      <c r="J112" s="67"/>
    </row>
    <row r="113" spans="1:10" x14ac:dyDescent="0.25">
      <c r="A113" s="62"/>
      <c r="B113" s="63"/>
      <c r="C113" s="15"/>
      <c r="D113" s="15" t="str">
        <f>IF(C113&lt;&gt;"",VLOOKUP(C113,liste!$A$2:$E$496,2,0),"")</f>
        <v/>
      </c>
      <c r="E113" s="15" t="str">
        <f>IF(C113&lt;&gt;"",VLOOKUP(C113,liste!$A$2:$E$496,3,0),"")</f>
        <v/>
      </c>
      <c r="F113" s="16" t="str">
        <f>IF(C113&lt;&gt;"",VLOOKUP(C113,liste!$A$2:$E$496,4,0),"")</f>
        <v/>
      </c>
      <c r="G113" s="15"/>
      <c r="H113" s="15" t="str">
        <f>IF(G113&lt;&gt;"",VLOOKUP(G113,liste!$G$2:$H$498,2,0),"")</f>
        <v/>
      </c>
      <c r="I113" s="15" t="str">
        <f>IF(C113&lt;&gt;"",VLOOKUP(C113,liste!$A$2:$E$496,5,0),"")</f>
        <v/>
      </c>
      <c r="J113" s="67"/>
    </row>
    <row r="114" spans="1:10" x14ac:dyDescent="0.25">
      <c r="A114" s="62"/>
      <c r="B114" s="63"/>
      <c r="C114" s="15"/>
      <c r="D114" s="15" t="str">
        <f>IF(C114&lt;&gt;"",VLOOKUP(C114,liste!$A$2:$E$496,2,0),"")</f>
        <v/>
      </c>
      <c r="E114" s="15" t="str">
        <f>IF(C114&lt;&gt;"",VLOOKUP(C114,liste!$A$2:$E$496,3,0),"")</f>
        <v/>
      </c>
      <c r="F114" s="16" t="str">
        <f>IF(C114&lt;&gt;"",VLOOKUP(C114,liste!$A$2:$E$496,4,0),"")</f>
        <v/>
      </c>
      <c r="G114" s="15"/>
      <c r="H114" s="15" t="str">
        <f>IF(G114&lt;&gt;"",VLOOKUP(G114,liste!$G$2:$H$498,2,0),"")</f>
        <v/>
      </c>
      <c r="I114" s="15" t="str">
        <f>IF(C114&lt;&gt;"",VLOOKUP(C114,liste!$A$2:$E$496,5,0),"")</f>
        <v/>
      </c>
      <c r="J114" s="67"/>
    </row>
    <row r="115" spans="1:10" x14ac:dyDescent="0.25">
      <c r="A115" s="62"/>
      <c r="B115" s="63"/>
      <c r="C115" s="15"/>
      <c r="D115" s="15" t="str">
        <f>IF(C115&lt;&gt;"",VLOOKUP(C115,liste!$A$2:$E$496,2,0),"")</f>
        <v/>
      </c>
      <c r="E115" s="15" t="str">
        <f>IF(C115&lt;&gt;"",VLOOKUP(C115,liste!$A$2:$E$496,3,0),"")</f>
        <v/>
      </c>
      <c r="F115" s="16" t="str">
        <f>IF(C115&lt;&gt;"",VLOOKUP(C115,liste!$A$2:$E$496,4,0),"")</f>
        <v/>
      </c>
      <c r="G115" s="15"/>
      <c r="H115" s="15" t="str">
        <f>IF(G115&lt;&gt;"",VLOOKUP(G115,liste!$G$2:$H$498,2,0),"")</f>
        <v/>
      </c>
      <c r="I115" s="15" t="str">
        <f>IF(C115&lt;&gt;"",VLOOKUP(C115,liste!$A$2:$E$496,5,0),"")</f>
        <v/>
      </c>
      <c r="J115" s="67"/>
    </row>
    <row r="116" spans="1:10" x14ac:dyDescent="0.25">
      <c r="A116" s="62"/>
      <c r="B116" s="63"/>
      <c r="C116" s="15"/>
      <c r="D116" s="15" t="str">
        <f>IF(C116&lt;&gt;"",VLOOKUP(C116,liste!$A$2:$E$496,2,0),"")</f>
        <v/>
      </c>
      <c r="E116" s="15" t="str">
        <f>IF(C116&lt;&gt;"",VLOOKUP(C116,liste!$A$2:$E$496,3,0),"")</f>
        <v/>
      </c>
      <c r="F116" s="16" t="str">
        <f>IF(C116&lt;&gt;"",VLOOKUP(C116,liste!$A$2:$E$496,4,0),"")</f>
        <v/>
      </c>
      <c r="G116" s="15"/>
      <c r="H116" s="15" t="str">
        <f>IF(G116&lt;&gt;"",VLOOKUP(G116,liste!$G$2:$H$498,2,0),"")</f>
        <v/>
      </c>
      <c r="I116" s="15" t="str">
        <f>IF(C116&lt;&gt;"",VLOOKUP(C116,liste!$A$2:$E$496,5,0),"")</f>
        <v/>
      </c>
      <c r="J116" s="67"/>
    </row>
    <row r="117" spans="1:10" x14ac:dyDescent="0.25">
      <c r="A117" s="62"/>
      <c r="B117" s="63"/>
      <c r="C117" s="15"/>
      <c r="D117" s="15" t="str">
        <f>IF(C117&lt;&gt;"",VLOOKUP(C117,liste!$A$2:$E$496,2,0),"")</f>
        <v/>
      </c>
      <c r="E117" s="15" t="str">
        <f>IF(C117&lt;&gt;"",VLOOKUP(C117,liste!$A$2:$E$496,3,0),"")</f>
        <v/>
      </c>
      <c r="F117" s="16" t="str">
        <f>IF(C117&lt;&gt;"",VLOOKUP(C117,liste!$A$2:$E$496,4,0),"")</f>
        <v/>
      </c>
      <c r="G117" s="15"/>
      <c r="H117" s="15" t="str">
        <f>IF(G117&lt;&gt;"",VLOOKUP(G117,liste!$G$2:$H$498,2,0),"")</f>
        <v/>
      </c>
      <c r="I117" s="15" t="str">
        <f>IF(C117&lt;&gt;"",VLOOKUP(C117,liste!$A$2:$E$496,5,0),"")</f>
        <v/>
      </c>
      <c r="J117" s="67"/>
    </row>
    <row r="118" spans="1:10" x14ac:dyDescent="0.25">
      <c r="A118" s="62"/>
      <c r="B118" s="63"/>
      <c r="C118" s="15"/>
      <c r="D118" s="15" t="str">
        <f>IF(C118&lt;&gt;"",VLOOKUP(C118,liste!$A$2:$E$496,2,0),"")</f>
        <v/>
      </c>
      <c r="E118" s="15" t="str">
        <f>IF(C118&lt;&gt;"",VLOOKUP(C118,liste!$A$2:$E$496,3,0),"")</f>
        <v/>
      </c>
      <c r="F118" s="16" t="str">
        <f>IF(C118&lt;&gt;"",VLOOKUP(C118,liste!$A$2:$E$496,4,0),"")</f>
        <v/>
      </c>
      <c r="G118" s="15"/>
      <c r="H118" s="15" t="str">
        <f>IF(G118&lt;&gt;"",VLOOKUP(G118,liste!$G$2:$H$498,2,0),"")</f>
        <v/>
      </c>
      <c r="I118" s="15" t="str">
        <f>IF(C118&lt;&gt;"",VLOOKUP(C118,liste!$A$2:$E$496,5,0),"")</f>
        <v/>
      </c>
      <c r="J118" s="67"/>
    </row>
    <row r="119" spans="1:10" x14ac:dyDescent="0.25">
      <c r="A119" s="62"/>
      <c r="B119" s="63"/>
      <c r="C119" s="15"/>
      <c r="D119" s="15" t="str">
        <f>IF(C119&lt;&gt;"",VLOOKUP(C119,liste!$A$2:$E$496,2,0),"")</f>
        <v/>
      </c>
      <c r="E119" s="15" t="str">
        <f>IF(C119&lt;&gt;"",VLOOKUP(C119,liste!$A$2:$E$496,3,0),"")</f>
        <v/>
      </c>
      <c r="F119" s="16" t="str">
        <f>IF(C119&lt;&gt;"",VLOOKUP(C119,liste!$A$2:$E$496,4,0),"")</f>
        <v/>
      </c>
      <c r="G119" s="15"/>
      <c r="H119" s="15" t="str">
        <f>IF(G119&lt;&gt;"",VLOOKUP(G119,liste!$G$2:$H$498,2,0),"")</f>
        <v/>
      </c>
      <c r="I119" s="15" t="str">
        <f>IF(C119&lt;&gt;"",VLOOKUP(C119,liste!$A$2:$E$496,5,0),"")</f>
        <v/>
      </c>
      <c r="J119" s="67"/>
    </row>
    <row r="120" spans="1:10" x14ac:dyDescent="0.25">
      <c r="A120" s="62"/>
      <c r="B120" s="63"/>
      <c r="C120" s="15"/>
      <c r="D120" s="15" t="str">
        <f>IF(C120&lt;&gt;"",VLOOKUP(C120,liste!$A$2:$E$496,2,0),"")</f>
        <v/>
      </c>
      <c r="E120" s="15" t="str">
        <f>IF(C120&lt;&gt;"",VLOOKUP(C120,liste!$A$2:$E$496,3,0),"")</f>
        <v/>
      </c>
      <c r="F120" s="16" t="str">
        <f>IF(C120&lt;&gt;"",VLOOKUP(C120,liste!$A$2:$E$496,4,0),"")</f>
        <v/>
      </c>
      <c r="G120" s="15"/>
      <c r="H120" s="15" t="str">
        <f>IF(G120&lt;&gt;"",VLOOKUP(G120,liste!$G$2:$H$498,2,0),"")</f>
        <v/>
      </c>
      <c r="I120" s="15" t="str">
        <f>IF(C120&lt;&gt;"",VLOOKUP(C120,liste!$A$2:$E$496,5,0),"")</f>
        <v/>
      </c>
      <c r="J120" s="67"/>
    </row>
    <row r="121" spans="1:10" x14ac:dyDescent="0.25">
      <c r="A121" s="62"/>
      <c r="B121" s="63"/>
      <c r="C121" s="15"/>
      <c r="D121" s="15" t="str">
        <f>IF(C121&lt;&gt;"",VLOOKUP(C121,liste!$A$2:$E$496,2,0),"")</f>
        <v/>
      </c>
      <c r="E121" s="15" t="str">
        <f>IF(C121&lt;&gt;"",VLOOKUP(C121,liste!$A$2:$E$496,3,0),"")</f>
        <v/>
      </c>
      <c r="F121" s="16" t="str">
        <f>IF(C121&lt;&gt;"",VLOOKUP(C121,liste!$A$2:$E$496,4,0),"")</f>
        <v/>
      </c>
      <c r="G121" s="15"/>
      <c r="H121" s="15" t="str">
        <f>IF(G121&lt;&gt;"",VLOOKUP(G121,liste!$G$2:$H$498,2,0),"")</f>
        <v/>
      </c>
      <c r="I121" s="15" t="str">
        <f>IF(C121&lt;&gt;"",VLOOKUP(C121,liste!$A$2:$E$496,5,0),"")</f>
        <v/>
      </c>
      <c r="J121" s="67"/>
    </row>
    <row r="122" spans="1:10" x14ac:dyDescent="0.25">
      <c r="A122" s="62"/>
      <c r="B122" s="63"/>
      <c r="C122" s="15"/>
      <c r="D122" s="15" t="str">
        <f>IF(C122&lt;&gt;"",VLOOKUP(C122,liste!$A$2:$E$496,2,0),"")</f>
        <v/>
      </c>
      <c r="E122" s="15" t="str">
        <f>IF(C122&lt;&gt;"",VLOOKUP(C122,liste!$A$2:$E$496,3,0),"")</f>
        <v/>
      </c>
      <c r="F122" s="16" t="str">
        <f>IF(C122&lt;&gt;"",VLOOKUP(C122,liste!$A$2:$E$496,4,0),"")</f>
        <v/>
      </c>
      <c r="G122" s="15"/>
      <c r="H122" s="15" t="str">
        <f>IF(G122&lt;&gt;"",VLOOKUP(G122,liste!$G$2:$H$498,2,0),"")</f>
        <v/>
      </c>
      <c r="I122" s="15" t="str">
        <f>IF(C122&lt;&gt;"",VLOOKUP(C122,liste!$A$2:$E$496,5,0),"")</f>
        <v/>
      </c>
      <c r="J122" s="67"/>
    </row>
    <row r="123" spans="1:10" x14ac:dyDescent="0.25">
      <c r="A123" s="62"/>
      <c r="B123" s="63"/>
      <c r="C123" s="15"/>
      <c r="D123" s="15" t="str">
        <f>IF(C123&lt;&gt;"",VLOOKUP(C123,liste!$A$2:$E$496,2,0),"")</f>
        <v/>
      </c>
      <c r="E123" s="15" t="str">
        <f>IF(C123&lt;&gt;"",VLOOKUP(C123,liste!$A$2:$E$496,3,0),"")</f>
        <v/>
      </c>
      <c r="F123" s="16" t="str">
        <f>IF(C123&lt;&gt;"",VLOOKUP(C123,liste!$A$2:$E$496,4,0),"")</f>
        <v/>
      </c>
      <c r="G123" s="15"/>
      <c r="H123" s="15" t="str">
        <f>IF(G123&lt;&gt;"",VLOOKUP(G123,liste!$G$2:$H$498,2,0),"")</f>
        <v/>
      </c>
      <c r="I123" s="15" t="str">
        <f>IF(C123&lt;&gt;"",VLOOKUP(C123,liste!$A$2:$E$496,5,0),"")</f>
        <v/>
      </c>
      <c r="J123" s="67"/>
    </row>
    <row r="124" spans="1:10" x14ac:dyDescent="0.25">
      <c r="A124" s="62"/>
      <c r="B124" s="63"/>
      <c r="C124" s="15"/>
      <c r="D124" s="15" t="str">
        <f>IF(C124&lt;&gt;"",VLOOKUP(C124,liste!$A$2:$E$496,2,0),"")</f>
        <v/>
      </c>
      <c r="E124" s="15" t="str">
        <f>IF(C124&lt;&gt;"",VLOOKUP(C124,liste!$A$2:$E$496,3,0),"")</f>
        <v/>
      </c>
      <c r="F124" s="16" t="str">
        <f>IF(C124&lt;&gt;"",VLOOKUP(C124,liste!$A$2:$E$496,4,0),"")</f>
        <v/>
      </c>
      <c r="G124" s="15"/>
      <c r="H124" s="15" t="str">
        <f>IF(G124&lt;&gt;"",VLOOKUP(G124,liste!$G$2:$H$498,2,0),"")</f>
        <v/>
      </c>
      <c r="I124" s="15" t="str">
        <f>IF(C124&lt;&gt;"",VLOOKUP(C124,liste!$A$2:$E$496,5,0),"")</f>
        <v/>
      </c>
      <c r="J124" s="67"/>
    </row>
    <row r="125" spans="1:10" x14ac:dyDescent="0.25">
      <c r="A125" s="62"/>
      <c r="B125" s="63"/>
      <c r="C125" s="15"/>
      <c r="D125" s="15" t="str">
        <f>IF(C125&lt;&gt;"",VLOOKUP(C125,liste!$A$2:$E$496,2,0),"")</f>
        <v/>
      </c>
      <c r="E125" s="15" t="str">
        <f>IF(C125&lt;&gt;"",VLOOKUP(C125,liste!$A$2:$E$496,3,0),"")</f>
        <v/>
      </c>
      <c r="F125" s="16" t="str">
        <f>IF(C125&lt;&gt;"",VLOOKUP(C125,liste!$A$2:$E$496,4,0),"")</f>
        <v/>
      </c>
      <c r="G125" s="15"/>
      <c r="H125" s="15" t="str">
        <f>IF(G125&lt;&gt;"",VLOOKUP(G125,liste!$G$2:$H$498,2,0),"")</f>
        <v/>
      </c>
      <c r="I125" s="15" t="str">
        <f>IF(C125&lt;&gt;"",VLOOKUP(C125,liste!$A$2:$E$496,5,0),"")</f>
        <v/>
      </c>
      <c r="J125" s="67"/>
    </row>
    <row r="126" spans="1:10" x14ac:dyDescent="0.25">
      <c r="A126" s="62"/>
      <c r="B126" s="63"/>
      <c r="C126" s="15"/>
      <c r="D126" s="15" t="str">
        <f>IF(C126&lt;&gt;"",VLOOKUP(C126,liste!$A$2:$E$496,2,0),"")</f>
        <v/>
      </c>
      <c r="E126" s="15" t="str">
        <f>IF(C126&lt;&gt;"",VLOOKUP(C126,liste!$A$2:$E$496,3,0),"")</f>
        <v/>
      </c>
      <c r="F126" s="16" t="str">
        <f>IF(C126&lt;&gt;"",VLOOKUP(C126,liste!$A$2:$E$496,4,0),"")</f>
        <v/>
      </c>
      <c r="G126" s="15"/>
      <c r="H126" s="15" t="str">
        <f>IF(G126&lt;&gt;"",VLOOKUP(G126,liste!$G$2:$H$498,2,0),"")</f>
        <v/>
      </c>
      <c r="I126" s="15" t="str">
        <f>IF(C126&lt;&gt;"",VLOOKUP(C126,liste!$A$2:$E$496,5,0),"")</f>
        <v/>
      </c>
      <c r="J126" s="67"/>
    </row>
    <row r="127" spans="1:10" x14ac:dyDescent="0.25">
      <c r="A127" s="62"/>
      <c r="B127" s="63"/>
      <c r="C127" s="15"/>
      <c r="D127" s="15" t="str">
        <f>IF(C127&lt;&gt;"",VLOOKUP(C127,liste!$A$2:$E$496,2,0),"")</f>
        <v/>
      </c>
      <c r="E127" s="15" t="str">
        <f>IF(C127&lt;&gt;"",VLOOKUP(C127,liste!$A$2:$E$496,3,0),"")</f>
        <v/>
      </c>
      <c r="F127" s="16" t="str">
        <f>IF(C127&lt;&gt;"",VLOOKUP(C127,liste!$A$2:$E$496,4,0),"")</f>
        <v/>
      </c>
      <c r="G127" s="15"/>
      <c r="H127" s="15" t="str">
        <f>IF(G127&lt;&gt;"",VLOOKUP(G127,liste!$G$2:$H$498,2,0),"")</f>
        <v/>
      </c>
      <c r="I127" s="15" t="str">
        <f>IF(C127&lt;&gt;"",VLOOKUP(C127,liste!$A$2:$E$496,5,0),"")</f>
        <v/>
      </c>
      <c r="J127" s="67"/>
    </row>
    <row r="128" spans="1:10" x14ac:dyDescent="0.25">
      <c r="A128" s="62"/>
      <c r="B128" s="63"/>
      <c r="C128" s="15"/>
      <c r="D128" s="15" t="str">
        <f>IF(C128&lt;&gt;"",VLOOKUP(C128,liste!$A$2:$E$496,2,0),"")</f>
        <v/>
      </c>
      <c r="E128" s="15" t="str">
        <f>IF(C128&lt;&gt;"",VLOOKUP(C128,liste!$A$2:$E$496,3,0),"")</f>
        <v/>
      </c>
      <c r="F128" s="16" t="str">
        <f>IF(C128&lt;&gt;"",VLOOKUP(C128,liste!$A$2:$E$496,4,0),"")</f>
        <v/>
      </c>
      <c r="G128" s="15"/>
      <c r="H128" s="15" t="str">
        <f>IF(G128&lt;&gt;"",VLOOKUP(G128,liste!$G$2:$H$498,2,0),"")</f>
        <v/>
      </c>
      <c r="I128" s="15" t="str">
        <f>IF(C128&lt;&gt;"",VLOOKUP(C128,liste!$A$2:$E$496,5,0),"")</f>
        <v/>
      </c>
      <c r="J128" s="67"/>
    </row>
    <row r="129" spans="1:10" x14ac:dyDescent="0.25">
      <c r="A129" s="62"/>
      <c r="B129" s="63"/>
      <c r="C129" s="15"/>
      <c r="D129" s="15" t="str">
        <f>IF(C129&lt;&gt;"",VLOOKUP(C129,liste!$A$2:$E$496,2,0),"")</f>
        <v/>
      </c>
      <c r="E129" s="15" t="str">
        <f>IF(C129&lt;&gt;"",VLOOKUP(C129,liste!$A$2:$E$496,3,0),"")</f>
        <v/>
      </c>
      <c r="F129" s="16" t="str">
        <f>IF(C129&lt;&gt;"",VLOOKUP(C129,liste!$A$2:$E$496,4,0),"")</f>
        <v/>
      </c>
      <c r="G129" s="15"/>
      <c r="H129" s="15" t="str">
        <f>IF(G129&lt;&gt;"",VLOOKUP(G129,liste!$G$2:$H$498,2,0),"")</f>
        <v/>
      </c>
      <c r="I129" s="15" t="str">
        <f>IF(C129&lt;&gt;"",VLOOKUP(C129,liste!$A$2:$E$496,5,0),"")</f>
        <v/>
      </c>
      <c r="J129" s="67"/>
    </row>
    <row r="130" spans="1:10" x14ac:dyDescent="0.25">
      <c r="A130" s="62"/>
      <c r="B130" s="63"/>
      <c r="C130" s="15"/>
      <c r="D130" s="15" t="str">
        <f>IF(C130&lt;&gt;"",VLOOKUP(C130,liste!$A$2:$E$496,2,0),"")</f>
        <v/>
      </c>
      <c r="E130" s="15" t="str">
        <f>IF(C130&lt;&gt;"",VLOOKUP(C130,liste!$A$2:$E$496,3,0),"")</f>
        <v/>
      </c>
      <c r="F130" s="16" t="str">
        <f>IF(C130&lt;&gt;"",VLOOKUP(C130,liste!$A$2:$E$496,4,0),"")</f>
        <v/>
      </c>
      <c r="G130" s="15"/>
      <c r="H130" s="15" t="str">
        <f>IF(G130&lt;&gt;"",VLOOKUP(G130,liste!$G$2:$H$498,2,0),"")</f>
        <v/>
      </c>
      <c r="I130" s="15" t="str">
        <f>IF(C130&lt;&gt;"",VLOOKUP(C130,liste!$A$2:$E$496,5,0),"")</f>
        <v/>
      </c>
      <c r="J130" s="67"/>
    </row>
    <row r="131" spans="1:10" x14ac:dyDescent="0.25">
      <c r="A131" s="62"/>
      <c r="B131" s="63"/>
      <c r="C131" s="15"/>
      <c r="D131" s="15" t="str">
        <f>IF(C131&lt;&gt;"",VLOOKUP(C131,liste!$A$2:$E$496,2,0),"")</f>
        <v/>
      </c>
      <c r="E131" s="15" t="str">
        <f>IF(C131&lt;&gt;"",VLOOKUP(C131,liste!$A$2:$E$496,3,0),"")</f>
        <v/>
      </c>
      <c r="F131" s="25" t="str">
        <f>IF(C131&lt;&gt;"",VLOOKUP(C131,liste!$A$2:$E$496,4,0),"")</f>
        <v/>
      </c>
      <c r="G131" s="15"/>
      <c r="H131" s="15" t="str">
        <f>IF(G131&lt;&gt;"",VLOOKUP(G131,liste!$G$2:$H$498,2,0),"")</f>
        <v/>
      </c>
      <c r="I131" s="15" t="str">
        <f>IF(C131&lt;&gt;"",VLOOKUP(C131,liste!$A$2:$E$496,5,0),"")</f>
        <v/>
      </c>
      <c r="J131" s="67"/>
    </row>
    <row r="132" spans="1:10" x14ac:dyDescent="0.25">
      <c r="A132" s="62"/>
      <c r="B132" s="63"/>
      <c r="C132" s="15"/>
      <c r="D132" s="15" t="str">
        <f>IF(C132&lt;&gt;"",VLOOKUP(C132,liste!$A$2:$E$496,2,0),"")</f>
        <v/>
      </c>
      <c r="E132" s="15" t="str">
        <f>IF(C132&lt;&gt;"",VLOOKUP(C132,liste!$A$2:$E$496,3,0),"")</f>
        <v/>
      </c>
      <c r="F132" s="25" t="str">
        <f>IF(C132&lt;&gt;"",VLOOKUP(C132,liste!$A$2:$E$496,4,0),"")</f>
        <v/>
      </c>
      <c r="G132" s="15"/>
      <c r="H132" s="15" t="str">
        <f>IF(G132&lt;&gt;"",VLOOKUP(G132,liste!$G$2:$H$498,2,0),"")</f>
        <v/>
      </c>
      <c r="I132" s="15" t="str">
        <f>IF(C132&lt;&gt;"",VLOOKUP(C132,liste!$A$2:$E$496,5,0),"")</f>
        <v/>
      </c>
      <c r="J132" s="67"/>
    </row>
    <row r="133" spans="1:10" x14ac:dyDescent="0.25">
      <c r="A133" s="62"/>
      <c r="B133" s="63"/>
      <c r="C133" s="15"/>
      <c r="D133" s="15" t="str">
        <f>IF(C133&lt;&gt;"",VLOOKUP(C133,liste!$A$2:$E$496,2,0),"")</f>
        <v/>
      </c>
      <c r="E133" s="15" t="str">
        <f>IF(C133&lt;&gt;"",VLOOKUP(C133,liste!$A$2:$E$496,3,0),"")</f>
        <v/>
      </c>
      <c r="F133" s="16" t="str">
        <f>IF(C133&lt;&gt;"",VLOOKUP(C133,liste!$A$2:$E$496,4,0),"")</f>
        <v/>
      </c>
      <c r="G133" s="15"/>
      <c r="H133" s="15" t="str">
        <f>IF(G133&lt;&gt;"",VLOOKUP(G133,liste!$G$2:$H$498,2,0),"")</f>
        <v/>
      </c>
      <c r="I133" s="15" t="str">
        <f>IF(C133&lt;&gt;"",VLOOKUP(C133,liste!$A$2:$E$496,5,0),"")</f>
        <v/>
      </c>
      <c r="J133" s="67"/>
    </row>
    <row r="134" spans="1:10" x14ac:dyDescent="0.25">
      <c r="A134" s="62"/>
      <c r="B134" s="63"/>
      <c r="C134" s="15"/>
      <c r="D134" s="15" t="str">
        <f>IF(C134&lt;&gt;"",VLOOKUP(C134,liste!$A$2:$E$496,2,0),"")</f>
        <v/>
      </c>
      <c r="E134" s="15" t="str">
        <f>IF(C134&lt;&gt;"",VLOOKUP(C134,liste!$A$2:$E$496,3,0),"")</f>
        <v/>
      </c>
      <c r="F134" s="16" t="str">
        <f>IF(C134&lt;&gt;"",VLOOKUP(C134,liste!$A$2:$E$496,4,0),"")</f>
        <v/>
      </c>
      <c r="G134" s="15"/>
      <c r="H134" s="15" t="str">
        <f>IF(G134&lt;&gt;"",VLOOKUP(G134,liste!$G$2:$H$498,2,0),"")</f>
        <v/>
      </c>
      <c r="I134" s="15" t="str">
        <f>IF(C134&lt;&gt;"",VLOOKUP(C134,liste!$A$2:$E$496,5,0),"")</f>
        <v/>
      </c>
      <c r="J134" s="67"/>
    </row>
    <row r="135" spans="1:10" x14ac:dyDescent="0.25">
      <c r="A135" s="62"/>
      <c r="B135" s="63"/>
      <c r="C135" s="15"/>
      <c r="D135" s="15" t="str">
        <f>IF(C135&lt;&gt;"",VLOOKUP(C135,liste!$A$2:$E$496,2,0),"")</f>
        <v/>
      </c>
      <c r="E135" s="15" t="str">
        <f>IF(C135&lt;&gt;"",VLOOKUP(C135,liste!$A$2:$E$496,3,0),"")</f>
        <v/>
      </c>
      <c r="F135" s="16" t="str">
        <f>IF(C135&lt;&gt;"",VLOOKUP(C135,liste!$A$2:$E$496,4,0),"")</f>
        <v/>
      </c>
      <c r="G135" s="15"/>
      <c r="H135" s="15" t="str">
        <f>IF(G135&lt;&gt;"",VLOOKUP(G135,liste!$G$2:$H$498,2,0),"")</f>
        <v/>
      </c>
      <c r="I135" s="15" t="str">
        <f>IF(C135&lt;&gt;"",VLOOKUP(C135,liste!$A$2:$E$496,5,0),"")</f>
        <v/>
      </c>
      <c r="J135" s="67"/>
    </row>
    <row r="136" spans="1:10" x14ac:dyDescent="0.25">
      <c r="A136" s="62"/>
      <c r="B136" s="63"/>
      <c r="C136" s="15"/>
      <c r="D136" s="15" t="str">
        <f>IF(C136&lt;&gt;"",VLOOKUP(C136,liste!$A$2:$E$496,2,0),"")</f>
        <v/>
      </c>
      <c r="E136" s="15" t="str">
        <f>IF(C136&lt;&gt;"",VLOOKUP(C136,liste!$A$2:$E$496,3,0),"")</f>
        <v/>
      </c>
      <c r="F136" s="16" t="str">
        <f>IF(C136&lt;&gt;"",VLOOKUP(C136,liste!$A$2:$E$496,4,0),"")</f>
        <v/>
      </c>
      <c r="G136" s="15"/>
      <c r="H136" s="15" t="str">
        <f>IF(G136&lt;&gt;"",VLOOKUP(G136,liste!$G$2:$H$498,2,0),"")</f>
        <v/>
      </c>
      <c r="I136" s="15" t="str">
        <f>IF(C136&lt;&gt;"",VLOOKUP(C136,liste!$A$2:$E$496,5,0),"")</f>
        <v/>
      </c>
      <c r="J136" s="67"/>
    </row>
    <row r="137" spans="1:10" x14ac:dyDescent="0.25">
      <c r="A137" s="62"/>
      <c r="B137" s="63"/>
      <c r="C137" s="15"/>
      <c r="D137" s="15" t="str">
        <f>IF(C137&lt;&gt;"",VLOOKUP(C137,liste!$A$2:$E$496,2,0),"")</f>
        <v/>
      </c>
      <c r="E137" s="15" t="str">
        <f>IF(C137&lt;&gt;"",VLOOKUP(C137,liste!$A$2:$E$496,3,0),"")</f>
        <v/>
      </c>
      <c r="F137" s="16" t="str">
        <f>IF(C137&lt;&gt;"",VLOOKUP(C137,liste!$A$2:$E$496,4,0),"")</f>
        <v/>
      </c>
      <c r="G137" s="15"/>
      <c r="H137" s="15" t="str">
        <f>IF(G137&lt;&gt;"",VLOOKUP(G137,liste!$G$2:$H$498,2,0),"")</f>
        <v/>
      </c>
      <c r="I137" s="15" t="str">
        <f>IF(C137&lt;&gt;"",VLOOKUP(C137,liste!$A$2:$E$496,5,0),"")</f>
        <v/>
      </c>
      <c r="J137" s="67"/>
    </row>
    <row r="138" spans="1:10" x14ac:dyDescent="0.25">
      <c r="A138" s="62"/>
      <c r="B138" s="63"/>
      <c r="C138" s="15"/>
      <c r="D138" s="15" t="str">
        <f>IF(C138&lt;&gt;"",VLOOKUP(C138,liste!$A$2:$E$496,2,0),"")</f>
        <v/>
      </c>
      <c r="E138" s="15" t="str">
        <f>IF(C138&lt;&gt;"",VLOOKUP(C138,liste!$A$2:$E$496,3,0),"")</f>
        <v/>
      </c>
      <c r="F138" s="16" t="str">
        <f>IF(C138&lt;&gt;"",VLOOKUP(C138,liste!$A$2:$E$496,4,0),"")</f>
        <v/>
      </c>
      <c r="G138" s="15"/>
      <c r="H138" s="15" t="str">
        <f>IF(G138&lt;&gt;"",VLOOKUP(G138,liste!$G$2:$H$498,2,0),"")</f>
        <v/>
      </c>
      <c r="I138" s="15" t="str">
        <f>IF(C138&lt;&gt;"",VLOOKUP(C138,liste!$A$2:$E$496,5,0),"")</f>
        <v/>
      </c>
      <c r="J138" s="67"/>
    </row>
    <row r="139" spans="1:10" x14ac:dyDescent="0.25">
      <c r="A139" s="62"/>
      <c r="B139" s="63"/>
      <c r="C139" s="15"/>
      <c r="D139" s="15" t="str">
        <f>IF(C139&lt;&gt;"",VLOOKUP(C139,liste!$A$2:$E$496,2,0),"")</f>
        <v/>
      </c>
      <c r="E139" s="15" t="str">
        <f>IF(C139&lt;&gt;"",VLOOKUP(C139,liste!$A$2:$E$496,3,0),"")</f>
        <v/>
      </c>
      <c r="F139" s="16" t="str">
        <f>IF(C139&lt;&gt;"",VLOOKUP(C139,liste!$A$2:$E$496,4,0),"")</f>
        <v/>
      </c>
      <c r="G139" s="15"/>
      <c r="H139" s="15" t="str">
        <f>IF(G139&lt;&gt;"",VLOOKUP(G139,liste!$G$2:$H$498,2,0),"")</f>
        <v/>
      </c>
      <c r="I139" s="15" t="str">
        <f>IF(C139&lt;&gt;"",VLOOKUP(C139,liste!$A$2:$E$496,5,0),"")</f>
        <v/>
      </c>
      <c r="J139" s="67"/>
    </row>
    <row r="140" spans="1:10" x14ac:dyDescent="0.25">
      <c r="A140" s="62"/>
      <c r="B140" s="63"/>
      <c r="C140" s="15"/>
      <c r="D140" s="15" t="str">
        <f>IF(C140&lt;&gt;"",VLOOKUP(C140,liste!$A$2:$E$496,2,0),"")</f>
        <v/>
      </c>
      <c r="E140" s="15" t="str">
        <f>IF(C140&lt;&gt;"",VLOOKUP(C140,liste!$A$2:$E$496,3,0),"")</f>
        <v/>
      </c>
      <c r="F140" s="16" t="str">
        <f>IF(C140&lt;&gt;"",VLOOKUP(C140,liste!$A$2:$E$496,4,0),"")</f>
        <v/>
      </c>
      <c r="G140" s="15"/>
      <c r="H140" s="15" t="str">
        <f>IF(G140&lt;&gt;"",VLOOKUP(G140,liste!$G$2:$H$498,2,0),"")</f>
        <v/>
      </c>
      <c r="I140" s="15" t="str">
        <f>IF(C140&lt;&gt;"",VLOOKUP(C140,liste!$A$2:$E$496,5,0),"")</f>
        <v/>
      </c>
      <c r="J140" s="67"/>
    </row>
    <row r="141" spans="1:10" x14ac:dyDescent="0.25">
      <c r="A141" s="62"/>
      <c r="B141" s="63"/>
      <c r="C141" s="15"/>
      <c r="D141" s="15" t="str">
        <f>IF(C141&lt;&gt;"",VLOOKUP(C141,liste!$A$2:$E$496,2,0),"")</f>
        <v/>
      </c>
      <c r="E141" s="15" t="str">
        <f>IF(C141&lt;&gt;"",VLOOKUP(C141,liste!$A$2:$E$496,3,0),"")</f>
        <v/>
      </c>
      <c r="F141" s="16" t="str">
        <f>IF(C141&lt;&gt;"",VLOOKUP(C141,liste!$A$2:$E$496,4,0),"")</f>
        <v/>
      </c>
      <c r="G141" s="15"/>
      <c r="H141" s="15" t="str">
        <f>IF(G141&lt;&gt;"",VLOOKUP(G141,liste!$G$2:$H$498,2,0),"")</f>
        <v/>
      </c>
      <c r="I141" s="15" t="str">
        <f>IF(C141&lt;&gt;"",VLOOKUP(C141,liste!$A$2:$E$496,5,0),"")</f>
        <v/>
      </c>
      <c r="J141" s="67"/>
    </row>
    <row r="142" spans="1:10" x14ac:dyDescent="0.25">
      <c r="A142" s="62"/>
      <c r="B142" s="63"/>
      <c r="C142" s="15"/>
      <c r="D142" s="15" t="str">
        <f>IF(C142&lt;&gt;"",VLOOKUP(C142,liste!$A$2:$E$496,2,0),"")</f>
        <v/>
      </c>
      <c r="E142" s="15" t="str">
        <f>IF(C142&lt;&gt;"",VLOOKUP(C142,liste!$A$2:$E$496,3,0),"")</f>
        <v/>
      </c>
      <c r="F142" s="16" t="str">
        <f>IF(C142&lt;&gt;"",VLOOKUP(C142,liste!$A$2:$E$496,4,0),"")</f>
        <v/>
      </c>
      <c r="G142" s="15"/>
      <c r="H142" s="15" t="str">
        <f>IF(G142&lt;&gt;"",VLOOKUP(G142,liste!$G$2:$H$498,2,0),"")</f>
        <v/>
      </c>
      <c r="I142" s="15" t="str">
        <f>IF(C142&lt;&gt;"",VLOOKUP(C142,liste!$A$2:$E$496,5,0),"")</f>
        <v/>
      </c>
      <c r="J142" s="67"/>
    </row>
    <row r="143" spans="1:10" x14ac:dyDescent="0.25">
      <c r="A143" s="62"/>
      <c r="B143" s="63"/>
      <c r="C143" s="15"/>
      <c r="D143" s="15" t="str">
        <f>IF(C143&lt;&gt;"",VLOOKUP(C143,liste!$A$2:$E$496,2,0),"")</f>
        <v/>
      </c>
      <c r="E143" s="15" t="str">
        <f>IF(C143&lt;&gt;"",VLOOKUP(C143,liste!$A$2:$E$496,3,0),"")</f>
        <v/>
      </c>
      <c r="F143" s="16" t="str">
        <f>IF(C143&lt;&gt;"",VLOOKUP(C143,liste!$A$2:$E$496,4,0),"")</f>
        <v/>
      </c>
      <c r="G143" s="15"/>
      <c r="H143" s="15" t="str">
        <f>IF(G143&lt;&gt;"",VLOOKUP(G143,liste!$G$2:$H$498,2,0),"")</f>
        <v/>
      </c>
      <c r="I143" s="15" t="str">
        <f>IF(C143&lt;&gt;"",VLOOKUP(C143,liste!$A$2:$E$496,5,0),"")</f>
        <v/>
      </c>
      <c r="J143" s="67"/>
    </row>
    <row r="144" spans="1:10" x14ac:dyDescent="0.25">
      <c r="A144" s="62"/>
      <c r="B144" s="63"/>
      <c r="C144" s="15"/>
      <c r="D144" s="15" t="str">
        <f>IF(C144&lt;&gt;"",VLOOKUP(C144,liste!$A$2:$E$496,2,0),"")</f>
        <v/>
      </c>
      <c r="E144" s="15" t="str">
        <f>IF(C144&lt;&gt;"",VLOOKUP(C144,liste!$A$2:$E$496,3,0),"")</f>
        <v/>
      </c>
      <c r="F144" s="16" t="str">
        <f>IF(C144&lt;&gt;"",VLOOKUP(C144,liste!$A$2:$E$496,4,0),"")</f>
        <v/>
      </c>
      <c r="G144" s="15"/>
      <c r="H144" s="15" t="str">
        <f>IF(G144&lt;&gt;"",VLOOKUP(G144,liste!$G$2:$H$498,2,0),"")</f>
        <v/>
      </c>
      <c r="I144" s="15" t="str">
        <f>IF(C144&lt;&gt;"",VLOOKUP(C144,liste!$A$2:$E$496,5,0),"")</f>
        <v/>
      </c>
      <c r="J144" s="67"/>
    </row>
    <row r="145" spans="1:10" x14ac:dyDescent="0.25">
      <c r="A145" s="62"/>
      <c r="B145" s="63"/>
      <c r="C145" s="15"/>
      <c r="D145" s="15" t="str">
        <f>IF(C145&lt;&gt;"",VLOOKUP(C145,liste!$A$2:$E$496,2,0),"")</f>
        <v/>
      </c>
      <c r="E145" s="15" t="str">
        <f>IF(C145&lt;&gt;"",VLOOKUP(C145,liste!$A$2:$E$496,3,0),"")</f>
        <v/>
      </c>
      <c r="F145" s="16" t="str">
        <f>IF(C145&lt;&gt;"",VLOOKUP(C145,liste!$A$2:$E$496,4,0),"")</f>
        <v/>
      </c>
      <c r="G145" s="15"/>
      <c r="H145" s="15" t="str">
        <f>IF(G145&lt;&gt;"",VLOOKUP(G145,liste!$G$2:$H$498,2,0),"")</f>
        <v/>
      </c>
      <c r="I145" s="15" t="str">
        <f>IF(C145&lt;&gt;"",VLOOKUP(C145,liste!$A$2:$E$496,5,0),"")</f>
        <v/>
      </c>
      <c r="J145" s="67"/>
    </row>
    <row r="146" spans="1:10" x14ac:dyDescent="0.25">
      <c r="A146" s="62"/>
      <c r="B146" s="63"/>
      <c r="C146" s="15"/>
      <c r="D146" s="15" t="str">
        <f>IF(C146&lt;&gt;"",VLOOKUP(C146,liste!$A$2:$E$496,2,0),"")</f>
        <v/>
      </c>
      <c r="E146" s="15" t="str">
        <f>IF(C146&lt;&gt;"",VLOOKUP(C146,liste!$A$2:$E$496,3,0),"")</f>
        <v/>
      </c>
      <c r="F146" s="16" t="str">
        <f>IF(C146&lt;&gt;"",VLOOKUP(C146,liste!$A$2:$E$496,4,0),"")</f>
        <v/>
      </c>
      <c r="G146" s="15"/>
      <c r="H146" s="15" t="str">
        <f>IF(G146&lt;&gt;"",VLOOKUP(G146,liste!$G$2:$H$498,2,0),"")</f>
        <v/>
      </c>
      <c r="I146" s="15" t="str">
        <f>IF(C146&lt;&gt;"",VLOOKUP(C146,liste!$A$2:$E$496,5,0),"")</f>
        <v/>
      </c>
      <c r="J146" s="67"/>
    </row>
    <row r="147" spans="1:10" x14ac:dyDescent="0.25">
      <c r="A147" s="62"/>
      <c r="B147" s="63"/>
      <c r="C147" s="15"/>
      <c r="D147" s="15" t="str">
        <f>IF(C147&lt;&gt;"",VLOOKUP(C147,liste!$A$2:$E$496,2,0),"")</f>
        <v/>
      </c>
      <c r="E147" s="15" t="str">
        <f>IF(C147&lt;&gt;"",VLOOKUP(C147,liste!$A$2:$E$496,3,0),"")</f>
        <v/>
      </c>
      <c r="F147" s="16" t="str">
        <f>IF(C147&lt;&gt;"",VLOOKUP(C147,liste!$A$2:$E$496,4,0),"")</f>
        <v/>
      </c>
      <c r="G147" s="15"/>
      <c r="H147" s="15" t="str">
        <f>IF(G147&lt;&gt;"",VLOOKUP(G147,liste!$G$2:$H$498,2,0),"")</f>
        <v/>
      </c>
      <c r="I147" s="15" t="str">
        <f>IF(C147&lt;&gt;"",VLOOKUP(C147,liste!$A$2:$E$496,5,0),"")</f>
        <v/>
      </c>
      <c r="J147" s="67"/>
    </row>
    <row r="148" spans="1:10" x14ac:dyDescent="0.25">
      <c r="A148" s="62"/>
      <c r="B148" s="63"/>
      <c r="C148" s="15"/>
      <c r="D148" s="15" t="str">
        <f>IF(C148&lt;&gt;"",VLOOKUP(C148,liste!$A$2:$E$496,2,0),"")</f>
        <v/>
      </c>
      <c r="E148" s="15" t="str">
        <f>IF(C148&lt;&gt;"",VLOOKUP(C148,liste!$A$2:$E$496,3,0),"")</f>
        <v/>
      </c>
      <c r="F148" s="16" t="str">
        <f>IF(C148&lt;&gt;"",VLOOKUP(C148,liste!$A$2:$E$496,4,0),"")</f>
        <v/>
      </c>
      <c r="G148" s="15"/>
      <c r="H148" s="15" t="str">
        <f>IF(G148&lt;&gt;"",VLOOKUP(G148,liste!$G$2:$H$498,2,0),"")</f>
        <v/>
      </c>
      <c r="I148" s="15" t="str">
        <f>IF(C148&lt;&gt;"",VLOOKUP(C148,liste!$A$2:$E$496,5,0),"")</f>
        <v/>
      </c>
      <c r="J148" s="67"/>
    </row>
    <row r="149" spans="1:10" x14ac:dyDescent="0.25">
      <c r="A149" s="62"/>
      <c r="B149" s="63"/>
      <c r="C149" s="15"/>
      <c r="D149" s="15" t="str">
        <f>IF(C149&lt;&gt;"",VLOOKUP(C149,liste!$A$2:$E$496,2,0),"")</f>
        <v/>
      </c>
      <c r="E149" s="15" t="str">
        <f>IF(C149&lt;&gt;"",VLOOKUP(C149,liste!$A$2:$E$496,3,0),"")</f>
        <v/>
      </c>
      <c r="F149" s="25" t="str">
        <f>IF(C149&lt;&gt;"",VLOOKUP(C149,liste!$A$2:$E$496,4,0),"")</f>
        <v/>
      </c>
      <c r="G149" s="15"/>
      <c r="H149" s="15" t="str">
        <f>IF(G149&lt;&gt;"",VLOOKUP(G149,liste!$G$2:$H$498,2,0),"")</f>
        <v/>
      </c>
      <c r="I149" s="15" t="str">
        <f>IF(C149&lt;&gt;"",VLOOKUP(C149,liste!$A$2:$E$496,5,0),"")</f>
        <v/>
      </c>
      <c r="J149" s="67"/>
    </row>
    <row r="150" spans="1:10" x14ac:dyDescent="0.25">
      <c r="A150" s="62"/>
      <c r="B150" s="63"/>
      <c r="C150" s="15"/>
      <c r="D150" s="15" t="str">
        <f>IF(C150&lt;&gt;"",VLOOKUP(C150,liste!$A$2:$E$496,2,0),"")</f>
        <v/>
      </c>
      <c r="E150" s="15" t="str">
        <f>IF(C150&lt;&gt;"",VLOOKUP(C150,liste!$A$2:$E$496,3,0),"")</f>
        <v/>
      </c>
      <c r="F150" s="25" t="str">
        <f>IF(C150&lt;&gt;"",VLOOKUP(C150,liste!$A$2:$E$496,4,0),"")</f>
        <v/>
      </c>
      <c r="G150" s="15"/>
      <c r="H150" s="15"/>
      <c r="I150" s="15" t="str">
        <f>IF(C150&lt;&gt;"",VLOOKUP(C150,liste!$A$2:$E$496,5,0),"")</f>
        <v/>
      </c>
      <c r="J150" s="67"/>
    </row>
    <row r="151" spans="1:10" x14ac:dyDescent="0.25">
      <c r="A151" s="62"/>
      <c r="B151" s="63"/>
      <c r="C151" s="15"/>
      <c r="D151" s="15" t="str">
        <f>IF(C151&lt;&gt;"",VLOOKUP(C151,liste!$A$2:$E$496,2,0),"")</f>
        <v/>
      </c>
      <c r="E151" s="15" t="str">
        <f>IF(C151&lt;&gt;"",VLOOKUP(C151,liste!$A$2:$E$496,3,0),"")</f>
        <v/>
      </c>
      <c r="F151" s="16" t="str">
        <f>IF(C151&lt;&gt;"",VLOOKUP(C151,liste!$A$2:$E$496,4,0),"")</f>
        <v/>
      </c>
      <c r="G151" s="15"/>
      <c r="H151" s="15" t="str">
        <f>IF(G151&lt;&gt;"",VLOOKUP(G151,liste!$G$2:$H$498,2,0),"")</f>
        <v/>
      </c>
      <c r="I151" s="15" t="str">
        <f>IF(C151&lt;&gt;"",VLOOKUP(C151,liste!$A$2:$E$496,5,0),"")</f>
        <v/>
      </c>
      <c r="J151" s="67"/>
    </row>
    <row r="152" spans="1:10" x14ac:dyDescent="0.25">
      <c r="A152" s="62"/>
      <c r="B152" s="63"/>
      <c r="C152" s="15"/>
      <c r="D152" s="15" t="str">
        <f>IF(C152&lt;&gt;"",VLOOKUP(C152,liste!$A$2:$E$496,2,0),"")</f>
        <v/>
      </c>
      <c r="E152" s="15" t="str">
        <f>IF(C152&lt;&gt;"",VLOOKUP(C152,liste!$A$2:$E$496,3,0),"")</f>
        <v/>
      </c>
      <c r="F152" s="16" t="str">
        <f>IF(C152&lt;&gt;"",VLOOKUP(C152,liste!$A$2:$E$496,4,0),"")</f>
        <v/>
      </c>
      <c r="G152" s="15"/>
      <c r="H152" s="15" t="str">
        <f>IF(G152&lt;&gt;"",VLOOKUP(G152,liste!$G$2:$H$498,2,0),"")</f>
        <v/>
      </c>
      <c r="I152" s="15" t="str">
        <f>IF(C152&lt;&gt;"",VLOOKUP(C152,liste!$A$2:$E$496,5,0),"")</f>
        <v/>
      </c>
      <c r="J152" s="67"/>
    </row>
    <row r="153" spans="1:10" x14ac:dyDescent="0.25">
      <c r="A153" s="62"/>
      <c r="B153" s="63"/>
      <c r="C153" s="15"/>
      <c r="D153" s="15" t="str">
        <f>IF(C153&lt;&gt;"",VLOOKUP(C153,liste!$A$2:$E$496,2,0),"")</f>
        <v/>
      </c>
      <c r="E153" s="15" t="str">
        <f>IF(C153&lt;&gt;"",VLOOKUP(C153,liste!$A$2:$E$496,3,0),"")</f>
        <v/>
      </c>
      <c r="F153" s="25" t="str">
        <f>IF(C153&lt;&gt;"",VLOOKUP(C153,liste!$A$2:$E$496,4,0),"")</f>
        <v/>
      </c>
      <c r="G153" s="15"/>
      <c r="H153" s="15" t="str">
        <f>IF(G153&lt;&gt;"",VLOOKUP(G153,liste!$G$2:$H$498,2,0),"")</f>
        <v/>
      </c>
      <c r="I153" s="15" t="str">
        <f>IF(C153&lt;&gt;"",VLOOKUP(C153,liste!$A$2:$E$496,5,0),"")</f>
        <v/>
      </c>
      <c r="J153" s="67"/>
    </row>
    <row r="154" spans="1:10" x14ac:dyDescent="0.25">
      <c r="A154" s="62"/>
      <c r="B154" s="63"/>
      <c r="C154" s="15"/>
      <c r="D154" s="15" t="str">
        <f>IF(C154&lt;&gt;"",VLOOKUP(C154,liste!$A$2:$E$496,2,0),"")</f>
        <v/>
      </c>
      <c r="E154" s="15" t="str">
        <f>IF(C154&lt;&gt;"",VLOOKUP(C154,liste!$A$2:$E$496,3,0),"")</f>
        <v/>
      </c>
      <c r="F154" s="16" t="str">
        <f>IF(C154&lt;&gt;"",VLOOKUP(C154,liste!$A$2:$E$496,4,0),"")</f>
        <v/>
      </c>
      <c r="G154" s="15"/>
      <c r="H154" s="15" t="str">
        <f>IF(G154&lt;&gt;"",VLOOKUP(G154,liste!$G$2:$H$498,2,0),"")</f>
        <v/>
      </c>
      <c r="I154" s="15" t="str">
        <f>IF(C154&lt;&gt;"",VLOOKUP(C154,liste!$A$2:$E$496,5,0),"")</f>
        <v/>
      </c>
      <c r="J154" s="67"/>
    </row>
    <row r="155" spans="1:10" x14ac:dyDescent="0.25">
      <c r="A155" s="62"/>
      <c r="B155" s="63"/>
      <c r="C155" s="15"/>
      <c r="D155" s="15" t="str">
        <f>IF(C155&lt;&gt;"",VLOOKUP(C155,liste!$A$2:$E$496,2,0),"")</f>
        <v/>
      </c>
      <c r="E155" s="15" t="str">
        <f>IF(C155&lt;&gt;"",VLOOKUP(C155,liste!$A$2:$E$496,3,0),"")</f>
        <v/>
      </c>
      <c r="F155" s="16" t="str">
        <f>IF(C155&lt;&gt;"",VLOOKUP(C155,liste!$A$2:$E$496,4,0),"")</f>
        <v/>
      </c>
      <c r="G155" s="15"/>
      <c r="H155" s="15" t="str">
        <f>IF(G155&lt;&gt;"",VLOOKUP(G155,liste!$G$2:$H$498,2,0),"")</f>
        <v/>
      </c>
      <c r="I155" s="15" t="str">
        <f>IF(C155&lt;&gt;"",VLOOKUP(C155,liste!$A$2:$E$496,5,0),"")</f>
        <v/>
      </c>
      <c r="J155" s="67"/>
    </row>
    <row r="156" spans="1:10" x14ac:dyDescent="0.25">
      <c r="A156" s="62"/>
      <c r="B156" s="63"/>
      <c r="C156" s="15"/>
      <c r="D156" s="15" t="str">
        <f>IF(C156&lt;&gt;"",VLOOKUP(C156,liste!$A$2:$E$496,2,0),"")</f>
        <v/>
      </c>
      <c r="E156" s="15" t="str">
        <f>IF(C156&lt;&gt;"",VLOOKUP(C156,liste!$A$2:$E$496,3,0),"")</f>
        <v/>
      </c>
      <c r="F156" s="16" t="str">
        <f>IF(C156&lt;&gt;"",VLOOKUP(C156,liste!$A$2:$E$496,4,0),"")</f>
        <v/>
      </c>
      <c r="G156" s="15"/>
      <c r="H156" s="15" t="str">
        <f>IF(G156&lt;&gt;"",VLOOKUP(G156,liste!$G$2:$H$498,2,0),"")</f>
        <v/>
      </c>
      <c r="I156" s="15" t="str">
        <f>IF(C156&lt;&gt;"",VLOOKUP(C156,liste!$A$2:$E$496,5,0),"")</f>
        <v/>
      </c>
      <c r="J156" s="67"/>
    </row>
    <row r="157" spans="1:10" x14ac:dyDescent="0.25">
      <c r="A157" s="62"/>
      <c r="B157" s="63"/>
      <c r="C157" s="15"/>
      <c r="D157" s="15" t="str">
        <f>IF(C157&lt;&gt;"",VLOOKUP(C157,liste!$A$2:$E$496,2,0),"")</f>
        <v/>
      </c>
      <c r="E157" s="15" t="str">
        <f>IF(C157&lt;&gt;"",VLOOKUP(C157,liste!$A$2:$E$496,3,0),"")</f>
        <v/>
      </c>
      <c r="F157" s="25" t="str">
        <f>IF(C157&lt;&gt;"",VLOOKUP(C157,liste!$A$2:$E$496,4,0),"")</f>
        <v/>
      </c>
      <c r="G157" s="15"/>
      <c r="H157" s="15" t="str">
        <f>IF(G157&lt;&gt;"",VLOOKUP(G157,liste!$G$2:$H$498,2,0),"")</f>
        <v/>
      </c>
      <c r="I157" s="15" t="str">
        <f>IF(C157&lt;&gt;"",VLOOKUP(C157,liste!$A$2:$E$496,5,0),"")</f>
        <v/>
      </c>
      <c r="J157" s="67"/>
    </row>
    <row r="158" spans="1:10" x14ac:dyDescent="0.25">
      <c r="A158" s="62"/>
      <c r="B158" s="63"/>
      <c r="C158" s="15"/>
      <c r="D158" s="15" t="str">
        <f>IF(C158&lt;&gt;"",VLOOKUP(C158,liste!$A$2:$E$496,2,0),"")</f>
        <v/>
      </c>
      <c r="E158" s="15" t="str">
        <f>IF(C158&lt;&gt;"",VLOOKUP(C158,liste!$A$2:$E$496,3,0),"")</f>
        <v/>
      </c>
      <c r="F158" s="25" t="str">
        <f>IF(C158&lt;&gt;"",VLOOKUP(C158,liste!$A$2:$E$496,4,0),"")</f>
        <v/>
      </c>
      <c r="G158" s="15"/>
      <c r="H158" s="15" t="str">
        <f>IF(G158&lt;&gt;"",VLOOKUP(G158,liste!$G$2:$H$498,2,0),"")</f>
        <v/>
      </c>
      <c r="I158" s="15" t="str">
        <f>IF(C158&lt;&gt;"",VLOOKUP(C158,liste!$A$2:$E$496,5,0),"")</f>
        <v/>
      </c>
      <c r="J158" s="67"/>
    </row>
    <row r="159" spans="1:10" x14ac:dyDescent="0.25">
      <c r="A159" s="62"/>
      <c r="B159" s="63"/>
      <c r="C159" s="15"/>
      <c r="D159" s="15" t="str">
        <f>IF(C159&lt;&gt;"",VLOOKUP(C159,liste!$A$2:$E$496,2,0),"")</f>
        <v/>
      </c>
      <c r="E159" s="15" t="str">
        <f>IF(C159&lt;&gt;"",VLOOKUP(C159,liste!$A$2:$E$496,3,0),"")</f>
        <v/>
      </c>
      <c r="F159" s="16" t="str">
        <f>IF(C159&lt;&gt;"",VLOOKUP(C159,liste!$A$2:$E$496,4,0),"")</f>
        <v/>
      </c>
      <c r="G159" s="74"/>
      <c r="H159" s="15" t="str">
        <f>IF(G159&lt;&gt;"",VLOOKUP(G159,liste!$G$2:$H$498,2,0),"")</f>
        <v/>
      </c>
      <c r="I159" s="15" t="str">
        <f>IF(C159&lt;&gt;"",VLOOKUP(C159,liste!$A$2:$E$496,5,0),"")</f>
        <v/>
      </c>
      <c r="J159" s="67"/>
    </row>
    <row r="160" spans="1:10" x14ac:dyDescent="0.25">
      <c r="A160" s="62"/>
      <c r="B160" s="63"/>
      <c r="C160" s="15"/>
      <c r="D160" s="15" t="str">
        <f>IF(C160&lt;&gt;"",VLOOKUP(C160,liste!$A$2:$E$496,2,0),"")</f>
        <v/>
      </c>
      <c r="E160" s="15" t="str">
        <f>IF(C160&lt;&gt;"",VLOOKUP(C160,liste!$A$2:$E$496,3,0),"")</f>
        <v/>
      </c>
      <c r="F160" s="16" t="str">
        <f>IF(C160&lt;&gt;"",VLOOKUP(C160,liste!$A$2:$E$496,4,0),"")</f>
        <v/>
      </c>
      <c r="G160" s="15"/>
      <c r="H160" s="15" t="str">
        <f>IF(G160&lt;&gt;"",VLOOKUP(G160,liste!$G$2:$H$498,2,0),"")</f>
        <v/>
      </c>
      <c r="I160" s="15" t="str">
        <f>IF(C160&lt;&gt;"",VLOOKUP(C160,liste!$A$2:$E$496,5,0),"")</f>
        <v/>
      </c>
      <c r="J160" s="67"/>
    </row>
    <row r="161" spans="1:10" x14ac:dyDescent="0.25">
      <c r="A161" s="62"/>
      <c r="B161" s="63"/>
      <c r="C161" s="15"/>
      <c r="D161" s="15" t="str">
        <f>IF(C161&lt;&gt;"",VLOOKUP(C161,liste!$A$2:$E$496,2,0),"")</f>
        <v/>
      </c>
      <c r="E161" s="15" t="str">
        <f>IF(C161&lt;&gt;"",VLOOKUP(C161,liste!$A$2:$E$496,3,0),"")</f>
        <v/>
      </c>
      <c r="F161" s="16" t="str">
        <f>IF(C161&lt;&gt;"",VLOOKUP(C161,liste!$A$2:$E$496,4,0),"")</f>
        <v/>
      </c>
      <c r="G161" s="15"/>
      <c r="H161" s="15" t="str">
        <f>IF(G161&lt;&gt;"",VLOOKUP(G161,liste!$G$2:$H$498,2,0),"")</f>
        <v/>
      </c>
      <c r="I161" s="15" t="str">
        <f>IF(C161&lt;&gt;"",VLOOKUP(C161,liste!$A$2:$E$496,5,0),"")</f>
        <v/>
      </c>
      <c r="J161" s="67"/>
    </row>
    <row r="162" spans="1:10" x14ac:dyDescent="0.25">
      <c r="A162" s="62"/>
      <c r="B162" s="63"/>
      <c r="C162" s="15"/>
      <c r="D162" s="15" t="str">
        <f>IF(C162&lt;&gt;"",VLOOKUP(C162,liste!$A$2:$E$496,2,0),"")</f>
        <v/>
      </c>
      <c r="E162" s="15" t="str">
        <f>IF(C162&lt;&gt;"",VLOOKUP(C162,liste!$A$2:$E$496,3,0),"")</f>
        <v/>
      </c>
      <c r="F162" s="16" t="str">
        <f>IF(C162&lt;&gt;"",VLOOKUP(C162,liste!$A$2:$E$496,4,0),"")</f>
        <v/>
      </c>
      <c r="G162" s="15"/>
      <c r="H162" s="15" t="str">
        <f>IF(G162&lt;&gt;"",VLOOKUP(G162,liste!$G$2:$H$498,2,0),"")</f>
        <v/>
      </c>
      <c r="I162" s="15" t="str">
        <f>IF(C162&lt;&gt;"",VLOOKUP(C162,liste!$A$2:$E$496,5,0),"")</f>
        <v/>
      </c>
      <c r="J162" s="67"/>
    </row>
    <row r="163" spans="1:10" x14ac:dyDescent="0.25">
      <c r="A163" s="62"/>
      <c r="B163" s="63"/>
      <c r="C163" s="15"/>
      <c r="D163" s="15" t="str">
        <f>IF(C163&lt;&gt;"",VLOOKUP(C163,liste!$A$2:$E$496,2,0),"")</f>
        <v/>
      </c>
      <c r="E163" s="15" t="str">
        <f>IF(C163&lt;&gt;"",VLOOKUP(C163,liste!$A$2:$E$496,3,0),"")</f>
        <v/>
      </c>
      <c r="F163" s="16" t="str">
        <f>IF(C163&lt;&gt;"",VLOOKUP(C163,liste!$A$2:$E$496,4,0),"")</f>
        <v/>
      </c>
      <c r="G163" s="15"/>
      <c r="H163" s="15" t="str">
        <f>IF(G163&lt;&gt;"",VLOOKUP(G163,liste!$G$2:$H$498,2,0),"")</f>
        <v/>
      </c>
      <c r="I163" s="15" t="str">
        <f>IF(C163&lt;&gt;"",VLOOKUP(C163,liste!$A$2:$E$496,5,0),"")</f>
        <v/>
      </c>
      <c r="J163" s="67"/>
    </row>
    <row r="164" spans="1:10" x14ac:dyDescent="0.25">
      <c r="A164" s="62"/>
      <c r="B164" s="63"/>
      <c r="C164" s="15"/>
      <c r="D164" s="15" t="str">
        <f>IF(C164&lt;&gt;"",VLOOKUP(C164,liste!$A$2:$E$496,2,0),"")</f>
        <v/>
      </c>
      <c r="E164" s="15" t="str">
        <f>IF(C164&lt;&gt;"",VLOOKUP(C164,liste!$A$2:$E$496,3,0),"")</f>
        <v/>
      </c>
      <c r="F164" s="16" t="str">
        <f>IF(C164&lt;&gt;"",VLOOKUP(C164,liste!$A$2:$E$496,4,0),"")</f>
        <v/>
      </c>
      <c r="G164" s="15"/>
      <c r="H164" s="15" t="str">
        <f>IF(G164&lt;&gt;"",VLOOKUP(G164,liste!$G$2:$H$498,2,0),"")</f>
        <v/>
      </c>
      <c r="I164" s="15" t="str">
        <f>IF(C164&lt;&gt;"",VLOOKUP(C164,liste!$A$2:$E$496,5,0),"")</f>
        <v/>
      </c>
      <c r="J164" s="67"/>
    </row>
    <row r="165" spans="1:10" x14ac:dyDescent="0.25">
      <c r="A165" s="62"/>
      <c r="B165" s="63"/>
      <c r="C165" s="15"/>
      <c r="D165" s="15" t="str">
        <f>IF(C165&lt;&gt;"",VLOOKUP(C165,liste!$A$2:$E$496,2,0),"")</f>
        <v/>
      </c>
      <c r="E165" s="15" t="str">
        <f>IF(C165&lt;&gt;"",VLOOKUP(C165,liste!$A$2:$E$496,3,0),"")</f>
        <v/>
      </c>
      <c r="F165" s="16" t="str">
        <f>IF(C165&lt;&gt;"",VLOOKUP(C165,liste!$A$2:$E$496,4,0),"")</f>
        <v/>
      </c>
      <c r="G165" s="74"/>
      <c r="H165" s="15" t="str">
        <f>IF(G165&lt;&gt;"",VLOOKUP(G165,liste!$G$2:$H$498,2,0),"")</f>
        <v/>
      </c>
      <c r="I165" s="15" t="str">
        <f>IF(C165&lt;&gt;"",VLOOKUP(C165,liste!$A$2:$E$496,5,0),"")</f>
        <v/>
      </c>
      <c r="J165" s="67"/>
    </row>
    <row r="166" spans="1:10" x14ac:dyDescent="0.25">
      <c r="A166" s="62"/>
      <c r="B166" s="63"/>
      <c r="C166" s="15"/>
      <c r="D166" s="15" t="str">
        <f>IF(C166&lt;&gt;"",VLOOKUP(C166,liste!$A$2:$E$496,2,0),"")</f>
        <v/>
      </c>
      <c r="E166" s="15" t="str">
        <f>IF(C166&lt;&gt;"",VLOOKUP(C166,liste!$A$2:$E$496,3,0),"")</f>
        <v/>
      </c>
      <c r="F166" s="16" t="str">
        <f>IF(C166&lt;&gt;"",VLOOKUP(C166,liste!$A$2:$E$496,4,0),"")</f>
        <v/>
      </c>
      <c r="G166" s="15"/>
      <c r="H166" s="15" t="str">
        <f>IF(G166&lt;&gt;"",VLOOKUP(G166,liste!$G$2:$H$498,2,0),"")</f>
        <v/>
      </c>
      <c r="I166" s="15" t="str">
        <f>IF(C166&lt;&gt;"",VLOOKUP(C166,liste!$A$2:$E$496,5,0),"")</f>
        <v/>
      </c>
      <c r="J166" s="67"/>
    </row>
    <row r="167" spans="1:10" x14ac:dyDescent="0.25">
      <c r="A167" s="62"/>
      <c r="B167" s="63"/>
      <c r="C167" s="15"/>
      <c r="D167" s="15" t="str">
        <f>IF(C167&lt;&gt;"",VLOOKUP(C167,liste!$A$2:$E$496,2,0),"")</f>
        <v/>
      </c>
      <c r="E167" s="15" t="str">
        <f>IF(C167&lt;&gt;"",VLOOKUP(C167,liste!$A$2:$E$496,3,0),"")</f>
        <v/>
      </c>
      <c r="F167" s="16" t="str">
        <f>IF(C167&lt;&gt;"",VLOOKUP(C167,liste!$A$2:$E$496,4,0),"")</f>
        <v/>
      </c>
      <c r="G167" s="15"/>
      <c r="H167" s="15" t="str">
        <f>IF(G167&lt;&gt;"",VLOOKUP(G167,liste!$G$2:$H$498,2,0),"")</f>
        <v/>
      </c>
      <c r="I167" s="15" t="str">
        <f>IF(C167&lt;&gt;"",VLOOKUP(C167,liste!$A$2:$E$496,5,0),"")</f>
        <v/>
      </c>
      <c r="J167" s="67"/>
    </row>
    <row r="168" spans="1:10" x14ac:dyDescent="0.25">
      <c r="A168" s="62"/>
      <c r="B168" s="63"/>
      <c r="C168" s="15"/>
      <c r="D168" s="15" t="str">
        <f>IF(C168&lt;&gt;"",VLOOKUP(C168,liste!$A$2:$E$496,2,0),"")</f>
        <v/>
      </c>
      <c r="E168" s="15" t="str">
        <f>IF(C168&lt;&gt;"",VLOOKUP(C168,liste!$A$2:$E$496,3,0),"")</f>
        <v/>
      </c>
      <c r="F168" s="16" t="str">
        <f>IF(C168&lt;&gt;"",VLOOKUP(C168,liste!$A$2:$E$496,4,0),"")</f>
        <v/>
      </c>
      <c r="G168" s="15"/>
      <c r="H168" s="15" t="str">
        <f>IF(G168&lt;&gt;"",VLOOKUP(G168,liste!$G$2:$H$498,2,0),"")</f>
        <v/>
      </c>
      <c r="I168" s="15" t="str">
        <f>IF(C168&lt;&gt;"",VLOOKUP(C168,liste!$A$2:$E$496,5,0),"")</f>
        <v/>
      </c>
      <c r="J168" s="67"/>
    </row>
    <row r="169" spans="1:10" x14ac:dyDescent="0.25">
      <c r="A169" s="62"/>
      <c r="B169" s="63"/>
      <c r="C169" s="15"/>
      <c r="D169" s="15" t="str">
        <f>IF(C169&lt;&gt;"",VLOOKUP(C169,liste!$A$2:$E$496,2,0),"")</f>
        <v/>
      </c>
      <c r="E169" s="15" t="str">
        <f>IF(C169&lt;&gt;"",VLOOKUP(C169,liste!$A$2:$E$496,3,0),"")</f>
        <v/>
      </c>
      <c r="F169" s="16" t="str">
        <f>IF(C169&lt;&gt;"",VLOOKUP(C169,liste!$A$2:$E$496,4,0),"")</f>
        <v/>
      </c>
      <c r="G169" s="15"/>
      <c r="H169" s="15" t="str">
        <f>IF(G169&lt;&gt;"",VLOOKUP(G169,liste!$G$2:$H$498,2,0),"")</f>
        <v/>
      </c>
      <c r="I169" s="15" t="str">
        <f>IF(C169&lt;&gt;"",VLOOKUP(C169,liste!$A$2:$E$496,5,0),"")</f>
        <v/>
      </c>
      <c r="J169" s="67"/>
    </row>
    <row r="170" spans="1:10" x14ac:dyDescent="0.25">
      <c r="A170" s="62"/>
      <c r="B170" s="63"/>
      <c r="C170" s="15"/>
      <c r="D170" s="15" t="str">
        <f>IF(C170&lt;&gt;"",VLOOKUP(C170,liste!$A$2:$E$496,2,0),"")</f>
        <v/>
      </c>
      <c r="E170" s="15" t="str">
        <f>IF(C170&lt;&gt;"",VLOOKUP(C170,liste!$A$2:$E$496,3,0),"")</f>
        <v/>
      </c>
      <c r="F170" s="16" t="str">
        <f>IF(C170&lt;&gt;"",VLOOKUP(C170,liste!$A$2:$E$496,4,0),"")</f>
        <v/>
      </c>
      <c r="G170" s="15"/>
      <c r="H170" s="15" t="str">
        <f>IF(G170&lt;&gt;"",VLOOKUP(G170,liste!$G$2:$H$498,2,0),"")</f>
        <v/>
      </c>
      <c r="I170" s="15" t="str">
        <f>IF(C170&lt;&gt;"",VLOOKUP(C170,liste!$A$2:$E$496,5,0),"")</f>
        <v/>
      </c>
      <c r="J170" s="67"/>
    </row>
    <row r="171" spans="1:10" x14ac:dyDescent="0.25">
      <c r="A171" s="62"/>
      <c r="B171" s="63"/>
      <c r="C171" s="15"/>
      <c r="D171" s="15" t="str">
        <f>IF(C171&lt;&gt;"",VLOOKUP(C171,liste!$A$2:$E$496,2,0),"")</f>
        <v/>
      </c>
      <c r="E171" s="15" t="str">
        <f>IF(C171&lt;&gt;"",VLOOKUP(C171,liste!$A$2:$E$496,3,0),"")</f>
        <v/>
      </c>
      <c r="F171" s="25" t="str">
        <f>IF(C171&lt;&gt;"",VLOOKUP(C171,liste!$A$2:$E$496,4,0),"")</f>
        <v/>
      </c>
      <c r="G171" s="15"/>
      <c r="H171" s="15" t="str">
        <f>IF(G171&lt;&gt;"",VLOOKUP(G171,liste!$G$2:$H$498,2,0),"")</f>
        <v/>
      </c>
      <c r="I171" s="15" t="str">
        <f>IF(C171&lt;&gt;"",VLOOKUP(C171,liste!$A$2:$E$496,5,0),"")</f>
        <v/>
      </c>
      <c r="J171" s="67"/>
    </row>
    <row r="172" spans="1:10" x14ac:dyDescent="0.25">
      <c r="A172" s="62"/>
      <c r="B172" s="63"/>
      <c r="C172" s="15"/>
      <c r="D172" s="15" t="str">
        <f>IF(C172&lt;&gt;"",VLOOKUP(C172,liste!$A$2:$E$496,2,0),"")</f>
        <v/>
      </c>
      <c r="E172" s="15" t="str">
        <f>IF(C172&lt;&gt;"",VLOOKUP(C172,liste!$A$2:$E$496,3,0),"")</f>
        <v/>
      </c>
      <c r="F172" s="25" t="str">
        <f>IF(C172&lt;&gt;"",VLOOKUP(C172,liste!$A$2:$E$496,4,0),"")</f>
        <v/>
      </c>
      <c r="G172" s="15"/>
      <c r="H172" s="15" t="str">
        <f>IF(G172&lt;&gt;"",VLOOKUP(G172,liste!$G$2:$H$498,2,0),"")</f>
        <v/>
      </c>
      <c r="I172" s="15" t="str">
        <f>IF(C172&lt;&gt;"",VLOOKUP(C172,liste!$A$2:$E$496,5,0),"")</f>
        <v/>
      </c>
      <c r="J172" s="67"/>
    </row>
    <row r="173" spans="1:10" x14ac:dyDescent="0.25">
      <c r="A173" s="62"/>
      <c r="B173" s="63"/>
      <c r="C173" s="15"/>
      <c r="D173" s="15" t="str">
        <f>IF(C173&lt;&gt;"",VLOOKUP(C173,liste!$A$2:$E$496,2,0),"")</f>
        <v/>
      </c>
      <c r="E173" s="15" t="str">
        <f>IF(C173&lt;&gt;"",VLOOKUP(C173,liste!$A$2:$E$496,3,0),"")</f>
        <v/>
      </c>
      <c r="F173" s="16" t="str">
        <f>IF(C173&lt;&gt;"",VLOOKUP(C173,liste!$A$2:$E$496,4,0),"")</f>
        <v/>
      </c>
      <c r="G173" s="15"/>
      <c r="H173" s="15" t="str">
        <f>IF(G173&lt;&gt;"",VLOOKUP(G173,liste!$G$2:$H$498,2,0),"")</f>
        <v/>
      </c>
      <c r="I173" s="15" t="str">
        <f>IF(C173&lt;&gt;"",VLOOKUP(C173,liste!$A$2:$E$496,5,0),"")</f>
        <v/>
      </c>
      <c r="J173" s="67"/>
    </row>
    <row r="174" spans="1:10" x14ac:dyDescent="0.25">
      <c r="A174" s="62"/>
      <c r="B174" s="63"/>
      <c r="C174" s="15"/>
      <c r="D174" s="15" t="str">
        <f>IF(C174&lt;&gt;"",VLOOKUP(C174,liste!$A$2:$E$496,2,0),"")</f>
        <v/>
      </c>
      <c r="E174" s="15" t="str">
        <f>IF(C174&lt;&gt;"",VLOOKUP(C174,liste!$A$2:$E$496,3,0),"")</f>
        <v/>
      </c>
      <c r="F174" s="16" t="str">
        <f>IF(C174&lt;&gt;"",VLOOKUP(C174,liste!$A$2:$E$496,4,0),"")</f>
        <v/>
      </c>
      <c r="G174" s="15"/>
      <c r="H174" s="15" t="str">
        <f>IF(G174&lt;&gt;"",VLOOKUP(G174,liste!$G$2:$H$498,2,0),"")</f>
        <v/>
      </c>
      <c r="I174" s="15" t="str">
        <f>IF(C174&lt;&gt;"",VLOOKUP(C174,liste!$A$2:$E$496,5,0),"")</f>
        <v/>
      </c>
      <c r="J174" s="67"/>
    </row>
    <row r="175" spans="1:10" x14ac:dyDescent="0.25">
      <c r="A175" s="62"/>
      <c r="B175" s="63"/>
      <c r="C175" s="15"/>
      <c r="D175" s="15" t="str">
        <f>IF(C175&lt;&gt;"",VLOOKUP(C175,liste!$A$2:$E$496,2,0),"")</f>
        <v/>
      </c>
      <c r="E175" s="15" t="str">
        <f>IF(C175&lt;&gt;"",VLOOKUP(C175,liste!$A$2:$E$496,3,0),"")</f>
        <v/>
      </c>
      <c r="F175" s="16" t="str">
        <f>IF(C175&lt;&gt;"",VLOOKUP(C175,liste!$A$2:$E$496,4,0),"")</f>
        <v/>
      </c>
      <c r="G175" s="15"/>
      <c r="H175" s="15" t="str">
        <f>IF(G175&lt;&gt;"",VLOOKUP(G175,liste!$G$2:$H$498,2,0),"")</f>
        <v/>
      </c>
      <c r="I175" s="15" t="str">
        <f>IF(C175&lt;&gt;"",VLOOKUP(C175,liste!$A$2:$E$496,5,0),"")</f>
        <v/>
      </c>
      <c r="J175" s="67"/>
    </row>
    <row r="176" spans="1:10" x14ac:dyDescent="0.25">
      <c r="A176" s="62"/>
      <c r="B176" s="63"/>
      <c r="C176" s="15"/>
      <c r="D176" s="15" t="str">
        <f>IF(C176&lt;&gt;"",VLOOKUP(C176,liste!$A$2:$E$496,2,0),"")</f>
        <v/>
      </c>
      <c r="E176" s="15" t="str">
        <f>IF(C176&lt;&gt;"",VLOOKUP(C176,liste!$A$2:$E$496,3,0),"")</f>
        <v/>
      </c>
      <c r="F176" s="16" t="str">
        <f>IF(C176&lt;&gt;"",VLOOKUP(C176,liste!$A$2:$E$496,4,0),"")</f>
        <v/>
      </c>
      <c r="G176" s="15"/>
      <c r="H176" s="15" t="str">
        <f>IF(G176&lt;&gt;"",VLOOKUP(G176,liste!$G$2:$H$498,2,0),"")</f>
        <v/>
      </c>
      <c r="I176" s="15" t="str">
        <f>IF(C176&lt;&gt;"",VLOOKUP(C176,liste!$A$2:$E$496,5,0),"")</f>
        <v/>
      </c>
      <c r="J176" s="67"/>
    </row>
    <row r="177" spans="1:10" x14ac:dyDescent="0.25">
      <c r="A177" s="62"/>
      <c r="B177" s="63"/>
      <c r="C177" s="15"/>
      <c r="D177" s="15" t="str">
        <f>IF(C177&lt;&gt;"",VLOOKUP(C177,liste!$A$2:$E$496,2,0),"")</f>
        <v/>
      </c>
      <c r="E177" s="15" t="str">
        <f>IF(C177&lt;&gt;"",VLOOKUP(C177,liste!$A$2:$E$496,3,0),"")</f>
        <v/>
      </c>
      <c r="F177" s="16" t="str">
        <f>IF(C177&lt;&gt;"",VLOOKUP(C177,liste!$A$2:$E$496,4,0),"")</f>
        <v/>
      </c>
      <c r="G177" s="15"/>
      <c r="H177" s="15" t="str">
        <f>IF(G177&lt;&gt;"",VLOOKUP(G177,liste!$G$2:$H$498,2,0),"")</f>
        <v/>
      </c>
      <c r="I177" s="15" t="str">
        <f>IF(C177&lt;&gt;"",VLOOKUP(C177,liste!$A$2:$E$496,5,0),"")</f>
        <v/>
      </c>
      <c r="J177" s="67"/>
    </row>
    <row r="178" spans="1:10" x14ac:dyDescent="0.25">
      <c r="A178" s="62"/>
      <c r="B178" s="63"/>
      <c r="C178" s="15"/>
      <c r="D178" s="15" t="str">
        <f>IF(C178&lt;&gt;"",VLOOKUP(C178,liste!$A$2:$E$496,2,0),"")</f>
        <v/>
      </c>
      <c r="E178" s="15" t="str">
        <f>IF(C178&lt;&gt;"",VLOOKUP(C178,liste!$A$2:$E$496,3,0),"")</f>
        <v/>
      </c>
      <c r="F178" s="16" t="str">
        <f>IF(C178&lt;&gt;"",VLOOKUP(C178,liste!$A$2:$E$496,4,0),"")</f>
        <v/>
      </c>
      <c r="G178" s="15"/>
      <c r="H178" s="15" t="str">
        <f>IF(G178&lt;&gt;"",VLOOKUP(G178,liste!$G$2:$H$498,2,0),"")</f>
        <v/>
      </c>
      <c r="I178" s="15" t="str">
        <f>IF(C178&lt;&gt;"",VLOOKUP(C178,liste!$A$2:$E$496,5,0),"")</f>
        <v/>
      </c>
      <c r="J178" s="67"/>
    </row>
    <row r="179" spans="1:10" x14ac:dyDescent="0.25">
      <c r="A179" s="62"/>
      <c r="B179" s="63"/>
      <c r="C179" s="15"/>
      <c r="D179" s="15" t="str">
        <f>IF(C179&lt;&gt;"",VLOOKUP(C179,liste!$A$2:$E$496,2,0),"")</f>
        <v/>
      </c>
      <c r="E179" s="15" t="str">
        <f>IF(C179&lt;&gt;"",VLOOKUP(C179,liste!$A$2:$E$496,3,0),"")</f>
        <v/>
      </c>
      <c r="F179" s="16" t="str">
        <f>IF(C179&lt;&gt;"",VLOOKUP(C179,liste!$A$2:$E$496,4,0),"")</f>
        <v/>
      </c>
      <c r="G179" s="15"/>
      <c r="H179" s="15" t="str">
        <f>IF(G179&lt;&gt;"",VLOOKUP(G179,liste!$G$2:$H$498,2,0),"")</f>
        <v/>
      </c>
      <c r="I179" s="15" t="str">
        <f>IF(C179&lt;&gt;"",VLOOKUP(C179,liste!$A$2:$E$496,5,0),"")</f>
        <v/>
      </c>
      <c r="J179" s="67"/>
    </row>
    <row r="180" spans="1:10" x14ac:dyDescent="0.25">
      <c r="A180" s="62"/>
      <c r="B180" s="63"/>
      <c r="C180" s="15"/>
      <c r="D180" s="15" t="str">
        <f>IF(C180&lt;&gt;"",VLOOKUP(C180,liste!$A$2:$E$496,2,0),"")</f>
        <v/>
      </c>
      <c r="E180" s="15" t="str">
        <f>IF(C180&lt;&gt;"",VLOOKUP(C180,liste!$A$2:$E$496,3,0),"")</f>
        <v/>
      </c>
      <c r="F180" s="16" t="str">
        <f>IF(C180&lt;&gt;"",VLOOKUP(C180,liste!$A$2:$E$496,4,0),"")</f>
        <v/>
      </c>
      <c r="G180" s="15"/>
      <c r="H180" s="15" t="str">
        <f>IF(G180&lt;&gt;"",VLOOKUP(G180,liste!$G$2:$H$498,2,0),"")</f>
        <v/>
      </c>
      <c r="I180" s="15" t="str">
        <f>IF(C180&lt;&gt;"",VLOOKUP(C180,liste!$A$2:$E$496,5,0),"")</f>
        <v/>
      </c>
      <c r="J180" s="67"/>
    </row>
    <row r="181" spans="1:10" x14ac:dyDescent="0.25">
      <c r="A181" s="62"/>
      <c r="B181" s="63"/>
      <c r="C181" s="15"/>
      <c r="D181" s="15" t="str">
        <f>IF(C181&lt;&gt;"",VLOOKUP(C181,liste!$A$2:$E$496,2,0),"")</f>
        <v/>
      </c>
      <c r="E181" s="15" t="str">
        <f>IF(C181&lt;&gt;"",VLOOKUP(C181,liste!$A$2:$E$496,3,0),"")</f>
        <v/>
      </c>
      <c r="F181" s="16" t="str">
        <f>IF(C181&lt;&gt;"",VLOOKUP(C181,liste!$A$2:$E$496,4,0),"")</f>
        <v/>
      </c>
      <c r="G181" s="15"/>
      <c r="H181" s="15" t="str">
        <f>IF(G181&lt;&gt;"",VLOOKUP(G181,liste!$G$2:$H$498,2,0),"")</f>
        <v/>
      </c>
      <c r="I181" s="15" t="str">
        <f>IF(C181&lt;&gt;"",VLOOKUP(C181,liste!$A$2:$E$496,5,0),"")</f>
        <v/>
      </c>
      <c r="J181" s="67"/>
    </row>
    <row r="182" spans="1:10" x14ac:dyDescent="0.25">
      <c r="A182" s="62"/>
      <c r="B182" s="63"/>
      <c r="C182" s="15"/>
      <c r="D182" s="15" t="str">
        <f>IF(C182&lt;&gt;"",VLOOKUP(C182,liste!$A$2:$E$496,2,0),"")</f>
        <v/>
      </c>
      <c r="E182" s="15" t="str">
        <f>IF(C182&lt;&gt;"",VLOOKUP(C182,liste!$A$2:$E$496,3,0),"")</f>
        <v/>
      </c>
      <c r="F182" s="16" t="str">
        <f>IF(C182&lt;&gt;"",VLOOKUP(C182,liste!$A$2:$E$496,4,0),"")</f>
        <v/>
      </c>
      <c r="G182" s="15"/>
      <c r="H182" s="15" t="str">
        <f>IF(G182&lt;&gt;"",VLOOKUP(G182,liste!$G$2:$H$498,2,0),"")</f>
        <v/>
      </c>
      <c r="I182" s="15" t="str">
        <f>IF(C182&lt;&gt;"",VLOOKUP(C182,liste!$A$2:$E$496,5,0),"")</f>
        <v/>
      </c>
      <c r="J182" s="67"/>
    </row>
    <row r="183" spans="1:10" x14ac:dyDescent="0.25">
      <c r="A183" s="62"/>
      <c r="B183" s="63"/>
      <c r="C183" s="15"/>
      <c r="D183" s="15" t="str">
        <f>IF(C183&lt;&gt;"",VLOOKUP(C183,liste!$A$2:$E$496,2,0),"")</f>
        <v/>
      </c>
      <c r="E183" s="15" t="str">
        <f>IF(C183&lt;&gt;"",VLOOKUP(C183,liste!$A$2:$E$496,3,0),"")</f>
        <v/>
      </c>
      <c r="F183" s="16" t="str">
        <f>IF(C183&lt;&gt;"",VLOOKUP(C183,liste!$A$2:$E$496,4,0),"")</f>
        <v/>
      </c>
      <c r="G183" s="15"/>
      <c r="H183" s="15" t="str">
        <f>IF(G183&lt;&gt;"",VLOOKUP(G183,liste!$G$2:$H$498,2,0),"")</f>
        <v/>
      </c>
      <c r="I183" s="15" t="str">
        <f>IF(C183&lt;&gt;"",VLOOKUP(C183,liste!$A$2:$E$496,5,0),"")</f>
        <v/>
      </c>
      <c r="J183" s="67"/>
    </row>
    <row r="184" spans="1:10" x14ac:dyDescent="0.25">
      <c r="A184" s="62"/>
      <c r="B184" s="63"/>
      <c r="C184" s="15"/>
      <c r="D184" s="15" t="str">
        <f>IF(C184&lt;&gt;"",VLOOKUP(C184,liste!$A$2:$E$496,2,0),"")</f>
        <v/>
      </c>
      <c r="E184" s="15" t="str">
        <f>IF(C184&lt;&gt;"",VLOOKUP(C184,liste!$A$2:$E$496,3,0),"")</f>
        <v/>
      </c>
      <c r="F184" s="16" t="str">
        <f>IF(C184&lt;&gt;"",VLOOKUP(C184,liste!$A$2:$E$496,4,0),"")</f>
        <v/>
      </c>
      <c r="G184" s="15"/>
      <c r="H184" s="15" t="str">
        <f>IF(G184&lt;&gt;"",VLOOKUP(G184,liste!$G$2:$H$498,2,0),"")</f>
        <v/>
      </c>
      <c r="I184" s="15" t="str">
        <f>IF(C184&lt;&gt;"",VLOOKUP(C184,liste!$A$2:$E$496,5,0),"")</f>
        <v/>
      </c>
      <c r="J184" s="67"/>
    </row>
    <row r="185" spans="1:10" x14ac:dyDescent="0.25">
      <c r="A185" s="62"/>
      <c r="B185" s="63"/>
      <c r="C185" s="15"/>
      <c r="D185" s="15" t="str">
        <f>IF(C185&lt;&gt;"",VLOOKUP(C185,liste!$A$2:$E$496,2,0),"")</f>
        <v/>
      </c>
      <c r="E185" s="15" t="str">
        <f>IF(C185&lt;&gt;"",VLOOKUP(C185,liste!$A$2:$E$496,3,0),"")</f>
        <v/>
      </c>
      <c r="F185" s="16" t="str">
        <f>IF(C185&lt;&gt;"",VLOOKUP(C185,liste!$A$2:$E$496,4,0),"")</f>
        <v/>
      </c>
      <c r="G185" s="15"/>
      <c r="H185" s="15" t="str">
        <f>IF(G185&lt;&gt;"",VLOOKUP(G185,liste!$G$2:$H$498,2,0),"")</f>
        <v/>
      </c>
      <c r="I185" s="15" t="str">
        <f>IF(C185&lt;&gt;"",VLOOKUP(C185,liste!$A$2:$E$496,5,0),"")</f>
        <v/>
      </c>
      <c r="J185" s="67"/>
    </row>
    <row r="186" spans="1:10" x14ac:dyDescent="0.25">
      <c r="A186" s="62"/>
      <c r="B186" s="63"/>
      <c r="C186" s="15"/>
      <c r="D186" s="15" t="str">
        <f>IF(C186&lt;&gt;"",VLOOKUP(C186,liste!$A$2:$E$496,2,0),"")</f>
        <v/>
      </c>
      <c r="E186" s="15" t="str">
        <f>IF(C186&lt;&gt;"",VLOOKUP(C186,liste!$A$2:$E$496,3,0),"")</f>
        <v/>
      </c>
      <c r="F186" s="16" t="str">
        <f>IF(C186&lt;&gt;"",VLOOKUP(C186,liste!$A$2:$E$496,4,0),"")</f>
        <v/>
      </c>
      <c r="G186" s="15"/>
      <c r="H186" s="15" t="str">
        <f>IF(G186&lt;&gt;"",VLOOKUP(G186,liste!$G$2:$H$498,2,0),"")</f>
        <v/>
      </c>
      <c r="I186" s="15" t="str">
        <f>IF(C186&lt;&gt;"",VLOOKUP(C186,liste!$A$2:$E$496,5,0),"")</f>
        <v/>
      </c>
      <c r="J186" s="67"/>
    </row>
    <row r="187" spans="1:10" x14ac:dyDescent="0.25">
      <c r="A187" s="62"/>
      <c r="B187" s="63"/>
      <c r="C187" s="15"/>
      <c r="D187" s="15" t="str">
        <f>IF(C187&lt;&gt;"",VLOOKUP(C187,liste!$A$2:$E$496,2,0),"")</f>
        <v/>
      </c>
      <c r="E187" s="15" t="str">
        <f>IF(C187&lt;&gt;"",VLOOKUP(C187,liste!$A$2:$E$496,3,0),"")</f>
        <v/>
      </c>
      <c r="F187" s="16" t="str">
        <f>IF(C187&lt;&gt;"",VLOOKUP(C187,liste!$A$2:$E$496,4,0),"")</f>
        <v/>
      </c>
      <c r="G187" s="15"/>
      <c r="H187" s="15" t="str">
        <f>IF(G187&lt;&gt;"",VLOOKUP(G187,liste!$G$2:$H$498,2,0),"")</f>
        <v/>
      </c>
      <c r="I187" s="15" t="str">
        <f>IF(C187&lt;&gt;"",VLOOKUP(C187,liste!$A$2:$E$496,5,0),"")</f>
        <v/>
      </c>
      <c r="J187" s="67"/>
    </row>
    <row r="188" spans="1:10" x14ac:dyDescent="0.25">
      <c r="A188" s="62"/>
      <c r="B188" s="63"/>
      <c r="C188" s="15"/>
      <c r="D188" s="15" t="str">
        <f>IF(C188&lt;&gt;"",VLOOKUP(C188,liste!$A$2:$E$496,2,0),"")</f>
        <v/>
      </c>
      <c r="E188" s="15" t="str">
        <f>IF(C188&lt;&gt;"",VLOOKUP(C188,liste!$A$2:$E$496,3,0),"")</f>
        <v/>
      </c>
      <c r="F188" s="16" t="str">
        <f>IF(C188&lt;&gt;"",VLOOKUP(C188,liste!$A$2:$E$496,4,0),"")</f>
        <v/>
      </c>
      <c r="G188" s="15"/>
      <c r="H188" s="15" t="str">
        <f>IF(G188&lt;&gt;"",VLOOKUP(G188,liste!$G$2:$H$498,2,0),"")</f>
        <v/>
      </c>
      <c r="I188" s="15" t="str">
        <f>IF(C188&lt;&gt;"",VLOOKUP(C188,liste!$A$2:$E$496,5,0),"")</f>
        <v/>
      </c>
      <c r="J188" s="67"/>
    </row>
    <row r="189" spans="1:10" x14ac:dyDescent="0.25">
      <c r="A189" s="62"/>
      <c r="B189" s="63"/>
      <c r="C189" s="15"/>
      <c r="D189" s="15" t="str">
        <f>IF(C189&lt;&gt;"",VLOOKUP(C189,liste!$A$2:$E$496,2,0),"")</f>
        <v/>
      </c>
      <c r="E189" s="15" t="str">
        <f>IF(C189&lt;&gt;"",VLOOKUP(C189,liste!$A$2:$E$496,3,0),"")</f>
        <v/>
      </c>
      <c r="F189" s="16" t="str">
        <f>IF(C189&lt;&gt;"",VLOOKUP(C189,liste!$A$2:$E$496,4,0),"")</f>
        <v/>
      </c>
      <c r="G189" s="15"/>
      <c r="H189" s="15" t="str">
        <f>IF(G189&lt;&gt;"",VLOOKUP(G189,liste!$G$2:$H$498,2,0),"")</f>
        <v/>
      </c>
      <c r="I189" s="15" t="str">
        <f>IF(C189&lt;&gt;"",VLOOKUP(C189,liste!$A$2:$E$496,5,0),"")</f>
        <v/>
      </c>
      <c r="J189" s="67"/>
    </row>
    <row r="190" spans="1:10" x14ac:dyDescent="0.25">
      <c r="A190" s="62"/>
      <c r="B190" s="63"/>
      <c r="C190" s="15"/>
      <c r="D190" s="15" t="str">
        <f>IF(C190&lt;&gt;"",VLOOKUP(C190,liste!$A$2:$E$496,2,0),"")</f>
        <v/>
      </c>
      <c r="E190" s="15" t="str">
        <f>IF(C190&lt;&gt;"",VLOOKUP(C190,liste!$A$2:$E$496,3,0),"")</f>
        <v/>
      </c>
      <c r="F190" s="16" t="str">
        <f>IF(C190&lt;&gt;"",VLOOKUP(C190,liste!$A$2:$E$496,4,0),"")</f>
        <v/>
      </c>
      <c r="G190" s="15"/>
      <c r="H190" s="15" t="str">
        <f>IF(G190&lt;&gt;"",VLOOKUP(G190,liste!$G$2:$H$498,2,0),"")</f>
        <v/>
      </c>
      <c r="I190" s="15" t="str">
        <f>IF(C190&lt;&gt;"",VLOOKUP(C190,liste!$A$2:$E$496,5,0),"")</f>
        <v/>
      </c>
      <c r="J190" s="67"/>
    </row>
    <row r="191" spans="1:10" x14ac:dyDescent="0.25">
      <c r="A191" s="62"/>
      <c r="B191" s="63"/>
      <c r="C191" s="15"/>
      <c r="D191" s="15" t="str">
        <f>IF(C191&lt;&gt;"",VLOOKUP(C191,liste!$A$2:$E$496,2,0),"")</f>
        <v/>
      </c>
      <c r="E191" s="15" t="str">
        <f>IF(C191&lt;&gt;"",VLOOKUP(C191,liste!$A$2:$E$496,3,0),"")</f>
        <v/>
      </c>
      <c r="F191" s="16" t="str">
        <f>IF(C191&lt;&gt;"",VLOOKUP(C191,liste!$A$2:$E$496,4,0),"")</f>
        <v/>
      </c>
      <c r="G191" s="15"/>
      <c r="H191" s="15" t="str">
        <f>IF(G191&lt;&gt;"",VLOOKUP(G191,liste!$G$2:$H$498,2,0),"")</f>
        <v/>
      </c>
      <c r="I191" s="15" t="str">
        <f>IF(C191&lt;&gt;"",VLOOKUP(C191,liste!$A$2:$E$496,5,0),"")</f>
        <v/>
      </c>
      <c r="J191" s="67"/>
    </row>
    <row r="192" spans="1:10" x14ac:dyDescent="0.25">
      <c r="A192" s="62"/>
      <c r="B192" s="63"/>
      <c r="C192" s="15"/>
      <c r="D192" s="15" t="str">
        <f>IF(C192&lt;&gt;"",VLOOKUP(C192,liste!$A$2:$E$496,2,0),"")</f>
        <v/>
      </c>
      <c r="E192" s="15" t="str">
        <f>IF(C192&lt;&gt;"",VLOOKUP(C192,liste!$A$2:$E$496,3,0),"")</f>
        <v/>
      </c>
      <c r="F192" s="16" t="str">
        <f>IF(C192&lt;&gt;"",VLOOKUP(C192,liste!$A$2:$E$496,4,0),"")</f>
        <v/>
      </c>
      <c r="G192" s="15"/>
      <c r="H192" s="15" t="str">
        <f>IF(G192&lt;&gt;"",VLOOKUP(G192,liste!$G$2:$H$498,2,0),"")</f>
        <v/>
      </c>
      <c r="I192" s="15" t="str">
        <f>IF(C192&lt;&gt;"",VLOOKUP(C192,liste!$A$2:$E$496,5,0),"")</f>
        <v/>
      </c>
      <c r="J192" s="67"/>
    </row>
    <row r="193" spans="1:10" x14ac:dyDescent="0.25">
      <c r="A193" s="62"/>
      <c r="B193" s="63"/>
      <c r="C193" s="15"/>
      <c r="D193" s="15" t="str">
        <f>IF(C193&lt;&gt;"",VLOOKUP(C193,liste!$A$2:$E$496,2,0),"")</f>
        <v/>
      </c>
      <c r="E193" s="15" t="str">
        <f>IF(C193&lt;&gt;"",VLOOKUP(C193,liste!$A$2:$E$496,3,0),"")</f>
        <v/>
      </c>
      <c r="F193" s="16" t="str">
        <f>IF(C193&lt;&gt;"",VLOOKUP(C193,liste!$A$2:$E$496,4,0),"")</f>
        <v/>
      </c>
      <c r="G193" s="15"/>
      <c r="H193" s="15" t="str">
        <f>IF(G193&lt;&gt;"",VLOOKUP(G193,liste!$G$2:$H$498,2,0),"")</f>
        <v/>
      </c>
      <c r="I193" s="15" t="str">
        <f>IF(C193&lt;&gt;"",VLOOKUP(C193,liste!$A$2:$E$496,5,0),"")</f>
        <v/>
      </c>
      <c r="J193" s="67"/>
    </row>
    <row r="194" spans="1:10" x14ac:dyDescent="0.25">
      <c r="A194" s="62"/>
      <c r="B194" s="63"/>
      <c r="C194" s="15"/>
      <c r="D194" s="15" t="str">
        <f>IF(C194&lt;&gt;"",VLOOKUP(C194,liste!$A$2:$E$496,2,0),"")</f>
        <v/>
      </c>
      <c r="E194" s="15" t="str">
        <f>IF(C194&lt;&gt;"",VLOOKUP(C194,liste!$A$2:$E$496,3,0),"")</f>
        <v/>
      </c>
      <c r="F194" s="16" t="str">
        <f>IF(C194&lt;&gt;"",VLOOKUP(C194,liste!$A$2:$E$496,4,0),"")</f>
        <v/>
      </c>
      <c r="G194" s="15"/>
      <c r="H194" s="15" t="str">
        <f>IF(G194&lt;&gt;"",VLOOKUP(G194,liste!$G$2:$H$498,2,0),"")</f>
        <v/>
      </c>
      <c r="I194" s="15" t="str">
        <f>IF(C194&lt;&gt;"",VLOOKUP(C194,liste!$A$2:$E$496,5,0),"")</f>
        <v/>
      </c>
      <c r="J194" s="67"/>
    </row>
    <row r="195" spans="1:10" x14ac:dyDescent="0.25">
      <c r="A195" s="62"/>
      <c r="B195" s="63"/>
      <c r="C195" s="15"/>
      <c r="D195" s="15" t="str">
        <f>IF(C195&lt;&gt;"",VLOOKUP(C195,liste!$A$2:$E$496,2,0),"")</f>
        <v/>
      </c>
      <c r="E195" s="15" t="str">
        <f>IF(C195&lt;&gt;"",VLOOKUP(C195,liste!$A$2:$E$496,3,0),"")</f>
        <v/>
      </c>
      <c r="F195" s="16" t="str">
        <f>IF(C195&lt;&gt;"",VLOOKUP(C195,liste!$A$2:$E$496,4,0),"")</f>
        <v/>
      </c>
      <c r="G195" s="15"/>
      <c r="H195" s="15" t="str">
        <f>IF(G195&lt;&gt;"",VLOOKUP(G195,liste!$G$2:$H$498,2,0),"")</f>
        <v/>
      </c>
      <c r="I195" s="15" t="str">
        <f>IF(C195&lt;&gt;"",VLOOKUP(C195,liste!$A$2:$E$496,5,0),"")</f>
        <v/>
      </c>
      <c r="J195" s="67"/>
    </row>
    <row r="196" spans="1:10" x14ac:dyDescent="0.25">
      <c r="A196" s="62"/>
      <c r="B196" s="63"/>
      <c r="C196" s="15"/>
      <c r="D196" s="15" t="str">
        <f>IF(C196&lt;&gt;"",VLOOKUP(C196,liste!$A$2:$E$496,2,0),"")</f>
        <v/>
      </c>
      <c r="E196" s="15" t="str">
        <f>IF(C196&lt;&gt;"",VLOOKUP(C196,liste!$A$2:$E$496,3,0),"")</f>
        <v/>
      </c>
      <c r="F196" s="16" t="str">
        <f>IF(C196&lt;&gt;"",VLOOKUP(C196,liste!$A$2:$E$496,4,0),"")</f>
        <v/>
      </c>
      <c r="G196" s="15"/>
      <c r="H196" s="15" t="str">
        <f>IF(G196&lt;&gt;"",VLOOKUP(G196,liste!$G$2:$H$498,2,0),"")</f>
        <v/>
      </c>
      <c r="I196" s="15" t="str">
        <f>IF(C196&lt;&gt;"",VLOOKUP(C196,liste!$A$2:$E$496,5,0),"")</f>
        <v/>
      </c>
      <c r="J196" s="67"/>
    </row>
    <row r="197" spans="1:10" x14ac:dyDescent="0.25">
      <c r="A197" s="62"/>
      <c r="B197" s="63"/>
      <c r="C197" s="15"/>
      <c r="D197" s="15" t="str">
        <f>IF(C197&lt;&gt;"",VLOOKUP(C197,liste!$A$2:$E$496,2,0),"")</f>
        <v/>
      </c>
      <c r="E197" s="15" t="str">
        <f>IF(C197&lt;&gt;"",VLOOKUP(C197,liste!$A$2:$E$496,3,0),"")</f>
        <v/>
      </c>
      <c r="F197" s="16" t="str">
        <f>IF(C197&lt;&gt;"",VLOOKUP(C197,liste!$A$2:$E$496,4,0),"")</f>
        <v/>
      </c>
      <c r="G197" s="15"/>
      <c r="H197" s="15" t="str">
        <f>IF(G197&lt;&gt;"",VLOOKUP(G197,liste!$G$2:$H$498,2,0),"")</f>
        <v/>
      </c>
      <c r="I197" s="15" t="str">
        <f>IF(C197&lt;&gt;"",VLOOKUP(C197,liste!$A$2:$E$496,5,0),"")</f>
        <v/>
      </c>
      <c r="J197" s="67"/>
    </row>
    <row r="198" spans="1:10" x14ac:dyDescent="0.25">
      <c r="A198" s="62"/>
      <c r="B198" s="63"/>
      <c r="C198" s="15"/>
      <c r="D198" s="15" t="str">
        <f>IF(C198&lt;&gt;"",VLOOKUP(C198,liste!$A$2:$E$496,2,0),"")</f>
        <v/>
      </c>
      <c r="E198" s="15" t="str">
        <f>IF(C198&lt;&gt;"",VLOOKUP(C198,liste!$A$2:$E$496,3,0),"")</f>
        <v/>
      </c>
      <c r="F198" s="16" t="str">
        <f>IF(C198&lt;&gt;"",VLOOKUP(C198,liste!$A$2:$E$496,4,0),"")</f>
        <v/>
      </c>
      <c r="G198" s="15"/>
      <c r="H198" s="15" t="str">
        <f>IF(G198&lt;&gt;"",VLOOKUP(G198,liste!$G$2:$H$498,2,0),"")</f>
        <v/>
      </c>
      <c r="I198" s="15" t="str">
        <f>IF(C198&lt;&gt;"",VLOOKUP(C198,liste!$A$2:$E$496,5,0),"")</f>
        <v/>
      </c>
      <c r="J198" s="67"/>
    </row>
    <row r="199" spans="1:10" x14ac:dyDescent="0.25">
      <c r="A199" s="62"/>
      <c r="B199" s="63"/>
      <c r="C199" s="15"/>
      <c r="D199" s="15" t="str">
        <f>IF(C199&lt;&gt;"",VLOOKUP(C199,liste!$A$2:$E$496,2,0),"")</f>
        <v/>
      </c>
      <c r="E199" s="15" t="str">
        <f>IF(C199&lt;&gt;"",VLOOKUP(C199,liste!$A$2:$E$496,3,0),"")</f>
        <v/>
      </c>
      <c r="F199" s="16" t="str">
        <f>IF(C199&lt;&gt;"",VLOOKUP(C199,liste!$A$2:$E$496,4,0),"")</f>
        <v/>
      </c>
      <c r="G199" s="15"/>
      <c r="H199" s="15" t="str">
        <f>IF(G199&lt;&gt;"",VLOOKUP(G199,liste!$G$2:$H$498,2,0),"")</f>
        <v/>
      </c>
      <c r="I199" s="15" t="str">
        <f>IF(C199&lt;&gt;"",VLOOKUP(C199,liste!$A$2:$E$496,5,0),"")</f>
        <v/>
      </c>
      <c r="J199" s="67"/>
    </row>
    <row r="200" spans="1:10" x14ac:dyDescent="0.25">
      <c r="A200" s="62"/>
      <c r="B200" s="63"/>
      <c r="C200" s="15"/>
      <c r="D200" s="15" t="str">
        <f>IF(C200&lt;&gt;"",VLOOKUP(C200,liste!$A$2:$E$496,2,0),"")</f>
        <v/>
      </c>
      <c r="E200" s="15" t="str">
        <f>IF(C200&lt;&gt;"",VLOOKUP(C200,liste!$A$2:$E$496,3,0),"")</f>
        <v/>
      </c>
      <c r="F200" s="16" t="str">
        <f>IF(C200&lt;&gt;"",VLOOKUP(C200,liste!$A$2:$E$496,4,0),"")</f>
        <v/>
      </c>
      <c r="G200" s="15"/>
      <c r="H200" s="15" t="str">
        <f>IF(G200&lt;&gt;"",VLOOKUP(G200,liste!$G$2:$H$498,2,0),"")</f>
        <v/>
      </c>
      <c r="I200" s="15" t="str">
        <f>IF(C200&lt;&gt;"",VLOOKUP(C200,liste!$A$2:$E$496,5,0),"")</f>
        <v/>
      </c>
      <c r="J200" s="67"/>
    </row>
  </sheetData>
  <conditionalFormatting sqref="J2:J200">
    <cfRule type="containsText" dxfId="110" priority="1" operator="containsText" text="cloturé">
      <formula>NOT(ISERROR(SEARCH("cloturé",J2)))</formula>
    </cfRule>
    <cfRule type="containsText" dxfId="109" priority="2" operator="containsText" text="en cours">
      <formula>NOT(ISERROR(SEARCH("en cours",J2)))</formula>
    </cfRule>
    <cfRule type="containsText" dxfId="108" priority="3" operator="containsText" text="resolu">
      <formula>NOT(ISERROR(SEARCH("resolu",J2)))</formula>
    </cfRule>
  </conditionalFormatting>
  <dataValidations count="3">
    <dataValidation type="list" allowBlank="1" showInputMessage="1" sqref="G1 G201:G1048576">
      <formula1>IF(G2&lt;&gt;"",OFFSET(d_liste,MATCH(G2&amp;"*",l_liste,0)-1,,SUMPRODUCT((MID(l_liste,1,LEN(G2))=TEXT(G2,"0"))*1)),l_liste)</formula1>
    </dataValidation>
    <dataValidation type="list" allowBlank="1" showInputMessage="1" showErrorMessage="1" sqref="G2:G24 G26:G56 G58:G83 G85:G101 G103:G158 G160:G200">
      <formula1>IF(G2&lt;&gt;"",OFFSET(l_liste,MATCH(G2&amp;"*",l_liste,0)-1,,COUNTIF(l_liste,G2&amp;"*"),1),l_liste)</formula1>
    </dataValidation>
    <dataValidation type="list" allowBlank="1" showInputMessage="1" showErrorMessage="1" sqref="C2:C200">
      <formula1>IF(C2&lt;&gt;"",OFFSET(f_noms,MATCH(C2&amp;"*",f_noms,0)-1,,COUNTIF(f_noms,C2&amp;"*"),1),f_noms)</formula1>
    </dataValidation>
  </dataValidations>
  <pageMargins left="0.25" right="0.25" top="0.75" bottom="0.75" header="0.3" footer="0.3"/>
  <pageSetup paperSize="9" scale="4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21" r:id="rId4" name="Button 9">
              <controlPr defaultSize="0" print="0" autoFill="0" autoPict="0" macro="[0]!figdat">
                <anchor moveWithCells="1" sizeWithCells="1">
                  <from>
                    <xdr:col>0</xdr:col>
                    <xdr:colOff>38100</xdr:colOff>
                    <xdr:row>0</xdr:row>
                    <xdr:rowOff>19050</xdr:rowOff>
                  </from>
                  <to>
                    <xdr:col>1</xdr:col>
                    <xdr:colOff>0</xdr:colOff>
                    <xdr:row>0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liste!$I$2:$I$4</xm:f>
          </x14:formula1>
          <xm:sqref>J2:J200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5">
    <pageSetUpPr fitToPage="1"/>
  </sheetPr>
  <dimension ref="A1:J204"/>
  <sheetViews>
    <sheetView showGridLines="0" zoomScale="85" zoomScaleNormal="85" workbookViewId="0">
      <pane ySplit="1" topLeftCell="A11" activePane="bottomLeft" state="frozen"/>
      <selection pane="bottomLeft" activeCell="H34" sqref="H34:H38"/>
    </sheetView>
  </sheetViews>
  <sheetFormatPr baseColWidth="10" defaultRowHeight="15" x14ac:dyDescent="0.25"/>
  <cols>
    <col min="1" max="1" width="27.42578125" style="18" customWidth="1"/>
    <col min="2" max="2" width="22.85546875" style="18" customWidth="1"/>
    <col min="3" max="3" width="23" style="70" customWidth="1"/>
    <col min="4" max="4" width="23" style="18" customWidth="1"/>
    <col min="5" max="5" width="11.42578125" style="18"/>
    <col min="6" max="6" width="12.85546875" style="19" customWidth="1"/>
    <col min="7" max="7" width="29.5703125" style="18" customWidth="1"/>
    <col min="8" max="8" width="45.7109375" style="18" customWidth="1"/>
    <col min="9" max="9" width="34.42578125" style="18" customWidth="1"/>
    <col min="10" max="10" width="11.42578125" style="71"/>
    <col min="11" max="16384" width="11.42578125" style="8"/>
  </cols>
  <sheetData>
    <row r="1" spans="1:10" ht="15.75" thickBot="1" x14ac:dyDescent="0.3">
      <c r="A1" s="60" t="s">
        <v>31</v>
      </c>
      <c r="B1" s="13" t="s">
        <v>0</v>
      </c>
      <c r="C1" s="61" t="s">
        <v>1</v>
      </c>
      <c r="D1" s="13" t="s">
        <v>2</v>
      </c>
      <c r="E1" s="13" t="s">
        <v>6</v>
      </c>
      <c r="F1" s="14" t="s">
        <v>13</v>
      </c>
      <c r="G1" s="13" t="s">
        <v>7</v>
      </c>
      <c r="H1" s="13" t="s">
        <v>3</v>
      </c>
      <c r="I1" s="13" t="s">
        <v>4</v>
      </c>
      <c r="J1" s="13" t="s">
        <v>5</v>
      </c>
    </row>
    <row r="2" spans="1:10" x14ac:dyDescent="0.25">
      <c r="A2" s="62"/>
      <c r="B2" s="63"/>
      <c r="C2" s="64"/>
      <c r="D2" s="15" t="str">
        <f>IF(C2&lt;&gt;"",VLOOKUP(C2,liste!$A$2:$E$496,2,0),"")</f>
        <v/>
      </c>
      <c r="E2" s="15" t="str">
        <f>IF(C2&lt;&gt;"",VLOOKUP(C2,liste!$A$2:$E$496,3,0),"")</f>
        <v/>
      </c>
      <c r="F2" s="16" t="str">
        <f>IF(C2&lt;&gt;"",VLOOKUP(C2,liste!$A$2:$E$496,4,0),"")</f>
        <v/>
      </c>
      <c r="G2" s="15"/>
      <c r="H2" s="15" t="str">
        <f>IF(G2&lt;&gt;"",VLOOKUP(G2,liste!$G$2:$H$498,2,0),"")</f>
        <v/>
      </c>
      <c r="I2" s="15" t="str">
        <f>IF(C2&lt;&gt;"",VLOOKUP(C2,liste!$A$2:$E$496,5,0),"")</f>
        <v/>
      </c>
      <c r="J2" s="15"/>
    </row>
    <row r="3" spans="1:10" x14ac:dyDescent="0.25">
      <c r="A3" s="62"/>
      <c r="B3" s="63"/>
      <c r="C3" s="64"/>
      <c r="D3" s="15" t="str">
        <f>IF(C3&lt;&gt;"",VLOOKUP(C3,liste!$A$2:$E$496,2,0),"")</f>
        <v/>
      </c>
      <c r="E3" s="15" t="str">
        <f>IF(C3&lt;&gt;"",VLOOKUP(C3,liste!$A$2:$E$496,3,0),"")</f>
        <v/>
      </c>
      <c r="F3" s="16" t="str">
        <f>IF(C3&lt;&gt;"",VLOOKUP(C3,liste!$A$2:$E$496,4,0),"")</f>
        <v/>
      </c>
      <c r="G3" s="15"/>
      <c r="H3" s="15" t="str">
        <f>IF(G3&lt;&gt;"",VLOOKUP(G3,liste!$G$2:$H$498,2,0),"")</f>
        <v/>
      </c>
      <c r="I3" s="15" t="str">
        <f>IF(C3&lt;&gt;"",VLOOKUP(C3,liste!$A$2:$E$496,5,0),"")</f>
        <v/>
      </c>
      <c r="J3" s="15"/>
    </row>
    <row r="4" spans="1:10" x14ac:dyDescent="0.25">
      <c r="A4" s="62"/>
      <c r="B4" s="63"/>
      <c r="C4" s="64"/>
      <c r="D4" s="15" t="str">
        <f>IF(C4&lt;&gt;"",VLOOKUP(C4,liste!$A$2:$E$496,2,0),"")</f>
        <v/>
      </c>
      <c r="E4" s="15" t="str">
        <f>IF(C4&lt;&gt;"",VLOOKUP(C4,liste!$A$2:$E$496,3,0),"")</f>
        <v/>
      </c>
      <c r="F4" s="16" t="str">
        <f>IF(C4&lt;&gt;"",VLOOKUP(C4,liste!$A$2:$E$496,4,0),"")</f>
        <v/>
      </c>
      <c r="G4" s="15"/>
      <c r="H4" s="15" t="str">
        <f>IF(G4&lt;&gt;"",VLOOKUP(G4,liste!$G$2:$H$498,2,0),"")</f>
        <v/>
      </c>
      <c r="I4" s="15" t="str">
        <f>IF(C4&lt;&gt;"",VLOOKUP(C4,liste!$A$2:$E$496,5,0),"")</f>
        <v/>
      </c>
      <c r="J4" s="15"/>
    </row>
    <row r="5" spans="1:10" x14ac:dyDescent="0.25">
      <c r="A5" s="62"/>
      <c r="B5" s="63"/>
      <c r="C5" s="64"/>
      <c r="D5" s="15" t="str">
        <f>IF(C5&lt;&gt;"",VLOOKUP(C5,liste!$A$2:$E$496,2,0),"")</f>
        <v/>
      </c>
      <c r="E5" s="15" t="str">
        <f>IF(C5&lt;&gt;"",VLOOKUP(C5,liste!$A$2:$E$496,3,0),"")</f>
        <v/>
      </c>
      <c r="F5" s="25" t="str">
        <f>IF(C5&lt;&gt;"",VLOOKUP(C5,liste!$A$2:$E$496,4,0),"")</f>
        <v/>
      </c>
      <c r="G5" s="15"/>
      <c r="H5" s="15" t="str">
        <f>IF(G5&lt;&gt;"",VLOOKUP(G5,liste!$G$2:$H$498,2,0),"")</f>
        <v/>
      </c>
      <c r="I5" s="15" t="str">
        <f>IF(C5&lt;&gt;"",VLOOKUP(C5,liste!$A$2:$E$496,5,0),"")</f>
        <v/>
      </c>
      <c r="J5" s="15"/>
    </row>
    <row r="6" spans="1:10" x14ac:dyDescent="0.25">
      <c r="A6" s="62"/>
      <c r="B6" s="63"/>
      <c r="C6" s="64"/>
      <c r="D6" s="15" t="str">
        <f>IF(C6&lt;&gt;"",VLOOKUP(C6,liste!$A$2:$E$496,2,0),"")</f>
        <v/>
      </c>
      <c r="E6" s="15" t="str">
        <f>IF(C6&lt;&gt;"",VLOOKUP(C6,liste!$A$2:$E$496,3,0),"")</f>
        <v/>
      </c>
      <c r="F6" s="16" t="str">
        <f>IF(C6&lt;&gt;"",VLOOKUP(C6,liste!$A$2:$E$496,4,0),"")</f>
        <v/>
      </c>
      <c r="G6" s="15"/>
      <c r="H6" s="15" t="str">
        <f>IF(G6&lt;&gt;"",VLOOKUP(G6,liste!$G$2:$H$498,2,0),"")</f>
        <v/>
      </c>
      <c r="I6" s="15" t="str">
        <f>IF(C6&lt;&gt;"",VLOOKUP(C6,liste!$A$2:$E$496,5,0),"")</f>
        <v/>
      </c>
      <c r="J6" s="15"/>
    </row>
    <row r="7" spans="1:10" x14ac:dyDescent="0.25">
      <c r="A7" s="62"/>
      <c r="B7" s="63"/>
      <c r="C7" s="64"/>
      <c r="D7" s="15" t="str">
        <f>IF(C7&lt;&gt;"",VLOOKUP(C7,liste!$A$2:$E$496,2,0),"")</f>
        <v/>
      </c>
      <c r="E7" s="15" t="str">
        <f>IF(C7&lt;&gt;"",VLOOKUP(C7,liste!$A$2:$E$496,3,0),"")</f>
        <v/>
      </c>
      <c r="F7" s="16" t="str">
        <f>IF(C7&lt;&gt;"",VLOOKUP(C7,liste!$A$2:$E$496,4,0),"")</f>
        <v/>
      </c>
      <c r="G7" s="15"/>
      <c r="H7" s="15" t="str">
        <f>IF(G7&lt;&gt;"",VLOOKUP(G7,liste!$G$2:$H$498,2,0),"")</f>
        <v/>
      </c>
      <c r="I7" s="15" t="str">
        <f>IF(C7&lt;&gt;"",VLOOKUP(C7,liste!$A$2:$E$496,5,0),"")</f>
        <v/>
      </c>
      <c r="J7" s="15"/>
    </row>
    <row r="8" spans="1:10" x14ac:dyDescent="0.25">
      <c r="A8" s="62"/>
      <c r="B8" s="63"/>
      <c r="C8" s="64"/>
      <c r="D8" s="15" t="str">
        <f>IF(C8&lt;&gt;"",VLOOKUP(C8,liste!$A$2:$E$496,2,0),"")</f>
        <v/>
      </c>
      <c r="E8" s="15" t="str">
        <f>IF(C8&lt;&gt;"",VLOOKUP(C8,liste!$A$2:$E$496,3,0),"")</f>
        <v/>
      </c>
      <c r="F8" s="16" t="str">
        <f>IF(C8&lt;&gt;"",VLOOKUP(C8,liste!$A$2:$E$496,4,0),"")</f>
        <v/>
      </c>
      <c r="G8" s="15"/>
      <c r="H8" s="15" t="str">
        <f>IF(G8&lt;&gt;"",VLOOKUP(G8,liste!$G$2:$H$498,2,0),"")</f>
        <v/>
      </c>
      <c r="I8" s="15" t="str">
        <f>IF(C8&lt;&gt;"",VLOOKUP(C8,liste!$A$2:$E$496,5,0),"")</f>
        <v/>
      </c>
      <c r="J8" s="15"/>
    </row>
    <row r="9" spans="1:10" x14ac:dyDescent="0.25">
      <c r="A9" s="62"/>
      <c r="B9" s="63"/>
      <c r="C9" s="64"/>
      <c r="D9" s="15" t="str">
        <f>IF(C9&lt;&gt;"",VLOOKUP(C9,liste!$A$2:$E$496,2,0),"")</f>
        <v/>
      </c>
      <c r="E9" s="15" t="str">
        <f>IF(C9&lt;&gt;"",VLOOKUP(C9,liste!$A$2:$E$496,3,0),"")</f>
        <v/>
      </c>
      <c r="F9" s="16" t="str">
        <f>IF(C9&lt;&gt;"",VLOOKUP(C9,liste!$A$2:$E$496,4,0),"")</f>
        <v/>
      </c>
      <c r="G9" s="15"/>
      <c r="H9" s="15" t="str">
        <f>IF(G9&lt;&gt;"",VLOOKUP(G9,liste!$G$2:$H$498,2,0),"")</f>
        <v/>
      </c>
      <c r="I9" s="15" t="str">
        <f>IF(C9&lt;&gt;"",VLOOKUP(C9,liste!$A$2:$E$496,5,0),"")</f>
        <v/>
      </c>
      <c r="J9" s="15"/>
    </row>
    <row r="10" spans="1:10" x14ac:dyDescent="0.25">
      <c r="A10" s="62"/>
      <c r="B10" s="63"/>
      <c r="C10" s="65"/>
      <c r="D10" s="15" t="str">
        <f>IF(C10&lt;&gt;"",VLOOKUP(C10,liste!$A$2:$E$496,2,0),"")</f>
        <v/>
      </c>
      <c r="E10" s="15" t="str">
        <f>IF(C10&lt;&gt;"",VLOOKUP(C10,liste!$A$2:$E$496,3,0),"")</f>
        <v/>
      </c>
      <c r="F10" s="16" t="str">
        <f>IF(C10&lt;&gt;"",VLOOKUP(C10,liste!$A$2:$E$496,4,0),"")</f>
        <v/>
      </c>
      <c r="G10" s="15"/>
      <c r="H10" s="15" t="str">
        <f>IF(G10&lt;&gt;"",VLOOKUP(G10,liste!$G$2:$H$498,2,0),"")</f>
        <v/>
      </c>
      <c r="I10" s="15" t="str">
        <f>IF(C10&lt;&gt;"",VLOOKUP(C10,liste!$A$2:$E$496,5,0),"")</f>
        <v/>
      </c>
      <c r="J10" s="15"/>
    </row>
    <row r="11" spans="1:10" x14ac:dyDescent="0.25">
      <c r="A11" s="62"/>
      <c r="B11" s="63"/>
      <c r="C11" s="64"/>
      <c r="D11" s="15" t="str">
        <f>IF(C11&lt;&gt;"",VLOOKUP(C11,liste!$A$2:$E$496,2,0),"")</f>
        <v/>
      </c>
      <c r="E11" s="15" t="str">
        <f>IF(C11&lt;&gt;"",VLOOKUP(C11,liste!$A$2:$E$496,3,0),"")</f>
        <v/>
      </c>
      <c r="F11" s="16" t="str">
        <f>IF(C11&lt;&gt;"",VLOOKUP(C11,liste!$A$2:$E$496,4,0),"")</f>
        <v/>
      </c>
      <c r="G11" s="15"/>
      <c r="H11" s="15" t="str">
        <f>IF(G11&lt;&gt;"",VLOOKUP(G11,liste!$G$2:$H$498,2,0),"")</f>
        <v/>
      </c>
      <c r="I11" s="15" t="str">
        <f>IF(C11&lt;&gt;"",VLOOKUP(C11,liste!$A$2:$E$496,5,0),"")</f>
        <v/>
      </c>
      <c r="J11" s="15"/>
    </row>
    <row r="12" spans="1:10" x14ac:dyDescent="0.25">
      <c r="A12" s="62"/>
      <c r="B12" s="66"/>
      <c r="C12" s="64"/>
      <c r="D12" s="15" t="str">
        <f>IF(C12&lt;&gt;"",VLOOKUP(C12,liste!$A$2:$E$496,2,0),"")</f>
        <v/>
      </c>
      <c r="E12" s="15" t="str">
        <f>IF(C12&lt;&gt;"",VLOOKUP(C12,liste!$A$2:$E$496,3,0),"")</f>
        <v/>
      </c>
      <c r="F12" s="16" t="str">
        <f>IF(C12&lt;&gt;"",VLOOKUP(C12,liste!$A$2:$E$496,4,0),"")</f>
        <v/>
      </c>
      <c r="G12" s="15"/>
      <c r="H12" s="15" t="str">
        <f>IF(G12&lt;&gt;"",VLOOKUP(G12,liste!$G$2:$H$498,2,0),"")</f>
        <v/>
      </c>
      <c r="I12" s="15" t="str">
        <f>IF(C12&lt;&gt;"",VLOOKUP(C12,liste!$A$2:$E$496,5,0),"")</f>
        <v/>
      </c>
      <c r="J12" s="15"/>
    </row>
    <row r="13" spans="1:10" x14ac:dyDescent="0.25">
      <c r="A13" s="62"/>
      <c r="B13" s="63"/>
      <c r="C13" s="64"/>
      <c r="D13" s="15" t="str">
        <f>IF(C13&lt;&gt;"",VLOOKUP(C13,liste!$A$2:$E$496,2,0),"")</f>
        <v/>
      </c>
      <c r="E13" s="15" t="str">
        <f>IF(C13&lt;&gt;"",VLOOKUP(C13,liste!$A$2:$E$496,3,0),"")</f>
        <v/>
      </c>
      <c r="F13" s="16" t="str">
        <f>IF(C13&lt;&gt;"",VLOOKUP(C13,liste!$A$2:$E$496,4,0),"")</f>
        <v/>
      </c>
      <c r="G13" s="15"/>
      <c r="H13" s="15" t="str">
        <f>IF(G13&lt;&gt;"",VLOOKUP(G13,liste!$G$2:$H$498,2,0),"")</f>
        <v/>
      </c>
      <c r="I13" s="15" t="str">
        <f>IF(C13&lt;&gt;"",VLOOKUP(C13,liste!$A$2:$E$496,5,0),"")</f>
        <v/>
      </c>
      <c r="J13" s="15"/>
    </row>
    <row r="14" spans="1:10" x14ac:dyDescent="0.25">
      <c r="A14" s="62"/>
      <c r="B14" s="63"/>
      <c r="C14" s="64"/>
      <c r="D14" s="15" t="str">
        <f>IF(C14&lt;&gt;"",VLOOKUP(C14,liste!$A$2:$E$496,2,0),"")</f>
        <v/>
      </c>
      <c r="E14" s="15" t="str">
        <f>IF(C14&lt;&gt;"",VLOOKUP(C14,liste!$A$2:$E$496,3,0),"")</f>
        <v/>
      </c>
      <c r="F14" s="16" t="str">
        <f>IF(C14&lt;&gt;"",VLOOKUP(C14,liste!$A$2:$E$496,4,0),"")</f>
        <v/>
      </c>
      <c r="G14" s="15"/>
      <c r="H14" s="15" t="str">
        <f>IF(G14&lt;&gt;"",VLOOKUP(G14,liste!$G$2:$H$498,2,0),"")</f>
        <v/>
      </c>
      <c r="I14" s="15" t="str">
        <f>IF(C14&lt;&gt;"",VLOOKUP(C14,liste!$A$2:$E$496,5,0),"")</f>
        <v/>
      </c>
      <c r="J14" s="15"/>
    </row>
    <row r="15" spans="1:10" x14ac:dyDescent="0.25">
      <c r="A15" s="62"/>
      <c r="B15" s="63"/>
      <c r="C15" s="64"/>
      <c r="D15" s="15" t="str">
        <f>IF(C15&lt;&gt;"",VLOOKUP(C15,liste!$A$2:$E$496,2,0),"")</f>
        <v/>
      </c>
      <c r="E15" s="15" t="str">
        <f>IF(C15&lt;&gt;"",VLOOKUP(C15,liste!$A$2:$E$496,3,0),"")</f>
        <v/>
      </c>
      <c r="F15" s="16" t="str">
        <f>IF(C15&lt;&gt;"",VLOOKUP(C15,liste!$A$2:$E$496,4,0),"")</f>
        <v/>
      </c>
      <c r="G15" s="15"/>
      <c r="H15" s="15" t="str">
        <f>IF(G15&lt;&gt;"",VLOOKUP(G15,liste!$G$2:$H$498,2,0),"")</f>
        <v/>
      </c>
      <c r="I15" s="15" t="str">
        <f>IF(C15&lt;&gt;"",VLOOKUP(C15,liste!$A$2:$E$496,5,0),"")</f>
        <v/>
      </c>
      <c r="J15" s="15"/>
    </row>
    <row r="16" spans="1:10" x14ac:dyDescent="0.25">
      <c r="A16" s="62"/>
      <c r="B16" s="63"/>
      <c r="C16" s="65"/>
      <c r="D16" s="15" t="str">
        <f>IF(C16&lt;&gt;"",VLOOKUP(C16,liste!$A$2:$E$496,2,0),"")</f>
        <v/>
      </c>
      <c r="E16" s="15" t="str">
        <f>IF(C16&lt;&gt;"",VLOOKUP(C16,liste!$A$2:$E$496,3,0),"")</f>
        <v/>
      </c>
      <c r="F16" s="16" t="str">
        <f>IF(C16&lt;&gt;"",VLOOKUP(C16,liste!$A$2:$E$496,4,0),"")</f>
        <v/>
      </c>
      <c r="G16" s="15"/>
      <c r="H16" s="15" t="str">
        <f>IF(G16&lt;&gt;"",VLOOKUP(G16,liste!$G$2:$H$498,2,0),"")</f>
        <v/>
      </c>
      <c r="I16" s="15" t="str">
        <f>IF(C16&lt;&gt;"",VLOOKUP(C16,liste!$A$2:$E$496,5,0),"")</f>
        <v/>
      </c>
      <c r="J16" s="15"/>
    </row>
    <row r="17" spans="1:10" x14ac:dyDescent="0.25">
      <c r="A17" s="62"/>
      <c r="B17" s="63"/>
      <c r="C17" s="64"/>
      <c r="D17" s="15" t="str">
        <f>IF(C17&lt;&gt;"",VLOOKUP(C17,liste!$A$2:$E$496,2,0),"")</f>
        <v/>
      </c>
      <c r="E17" s="15" t="str">
        <f>IF(C17&lt;&gt;"",VLOOKUP(C17,liste!$A$2:$E$496,3,0),"")</f>
        <v/>
      </c>
      <c r="F17" s="16" t="str">
        <f>IF(C17&lt;&gt;"",VLOOKUP(C17,liste!$A$2:$E$496,4,0),"")</f>
        <v/>
      </c>
      <c r="G17" s="15"/>
      <c r="H17" s="15" t="str">
        <f>IF(G17&lt;&gt;"",VLOOKUP(G17,liste!$G$2:$H$498,2,0),"")</f>
        <v/>
      </c>
      <c r="I17" s="15" t="str">
        <f>IF(C17&lt;&gt;"",VLOOKUP(C17,liste!$A$2:$E$496,5,0),"")</f>
        <v/>
      </c>
      <c r="J17" s="67"/>
    </row>
    <row r="18" spans="1:10" x14ac:dyDescent="0.25">
      <c r="A18" s="62"/>
      <c r="B18" s="63"/>
      <c r="C18" s="64"/>
      <c r="D18" s="15" t="str">
        <f>IF(C18&lt;&gt;"",VLOOKUP(C18,liste!$A$2:$E$496,2,0),"")</f>
        <v/>
      </c>
      <c r="E18" s="15" t="str">
        <f>IF(C18&lt;&gt;"",VLOOKUP(C18,liste!$A$2:$E$496,3,0),"")</f>
        <v/>
      </c>
      <c r="F18" s="16" t="str">
        <f>IF(C18&lt;&gt;"",VLOOKUP(C18,liste!$A$2:$E$496,4,0),"")</f>
        <v/>
      </c>
      <c r="G18" s="15"/>
      <c r="H18" s="15" t="str">
        <f>IF(G18&lt;&gt;"",VLOOKUP(G18,liste!$G$2:$H$498,2,0),"")</f>
        <v/>
      </c>
      <c r="I18" s="15" t="str">
        <f>IF(C18&lt;&gt;"",VLOOKUP(C18,liste!$A$2:$E$496,5,0),"")</f>
        <v/>
      </c>
      <c r="J18" s="67"/>
    </row>
    <row r="19" spans="1:10" x14ac:dyDescent="0.25">
      <c r="A19" s="62"/>
      <c r="B19" s="63"/>
      <c r="C19" s="64"/>
      <c r="D19" s="15" t="str">
        <f>IF(C19&lt;&gt;"",VLOOKUP(C19,liste!$A$2:$E$496,2,0),"")</f>
        <v/>
      </c>
      <c r="E19" s="15" t="str">
        <f>IF(C19&lt;&gt;"",VLOOKUP(C19,liste!$A$2:$E$496,3,0),"")</f>
        <v/>
      </c>
      <c r="F19" s="16" t="str">
        <f>IF(C19&lt;&gt;"",VLOOKUP(C19,liste!$A$2:$E$496,4,0),"")</f>
        <v/>
      </c>
      <c r="G19" s="15"/>
      <c r="H19" s="15" t="str">
        <f>IF(G19&lt;&gt;"",VLOOKUP(G19,liste!$G$2:$H$498,2,0),"")</f>
        <v/>
      </c>
      <c r="I19" s="15" t="str">
        <f>IF(C19&lt;&gt;"",VLOOKUP(C19,liste!$A$2:$E$496,5,0),"")</f>
        <v/>
      </c>
      <c r="J19" s="67"/>
    </row>
    <row r="20" spans="1:10" x14ac:dyDescent="0.25">
      <c r="A20" s="62"/>
      <c r="B20" s="63"/>
      <c r="C20" s="64"/>
      <c r="D20" s="15" t="str">
        <f>IF(C20&lt;&gt;"",VLOOKUP(C20,liste!$A$2:$E$496,2,0),"")</f>
        <v/>
      </c>
      <c r="E20" s="15" t="str">
        <f>IF(C20&lt;&gt;"",VLOOKUP(C20,liste!$A$2:$E$496,3,0),"")</f>
        <v/>
      </c>
      <c r="F20" s="16" t="str">
        <f>IF(C20&lt;&gt;"",VLOOKUP(C20,liste!$A$2:$E$496,4,0),"")</f>
        <v/>
      </c>
      <c r="G20" s="15"/>
      <c r="H20" s="15" t="str">
        <f>IF(G20&lt;&gt;"",VLOOKUP(G20,liste!$G$2:$H$498,2,0),"")</f>
        <v/>
      </c>
      <c r="I20" s="15" t="str">
        <f>IF(C20&lt;&gt;"",VLOOKUP(C20,liste!$A$2:$E$496,5,0),"")</f>
        <v/>
      </c>
      <c r="J20" s="67"/>
    </row>
    <row r="21" spans="1:10" x14ac:dyDescent="0.25">
      <c r="A21" s="62"/>
      <c r="B21" s="63"/>
      <c r="C21" s="64"/>
      <c r="D21" s="15" t="str">
        <f>IF(C21&lt;&gt;"",VLOOKUP(C21,liste!$A$2:$E$496,2,0),"")</f>
        <v/>
      </c>
      <c r="E21" s="15" t="str">
        <f>IF(C21&lt;&gt;"",VLOOKUP(C21,liste!$A$2:$E$496,3,0),"")</f>
        <v/>
      </c>
      <c r="F21" s="16" t="str">
        <f>IF(C21&lt;&gt;"",VLOOKUP(C21,liste!$A$2:$E$496,4,0),"")</f>
        <v/>
      </c>
      <c r="G21" s="15"/>
      <c r="H21" s="15" t="str">
        <f>IF(G21&lt;&gt;"",VLOOKUP(G21,liste!$G$2:$H$498,2,0),"")</f>
        <v/>
      </c>
      <c r="I21" s="15" t="str">
        <f>IF(C21&lt;&gt;"",VLOOKUP(C21,liste!$A$2:$E$496,5,0),"")</f>
        <v/>
      </c>
      <c r="J21" s="67"/>
    </row>
    <row r="22" spans="1:10" x14ac:dyDescent="0.25">
      <c r="A22" s="62"/>
      <c r="B22" s="63"/>
      <c r="C22" s="64"/>
      <c r="D22" s="15" t="str">
        <f>IF(C22&lt;&gt;"",VLOOKUP(C22,liste!$A$2:$E$496,2,0),"")</f>
        <v/>
      </c>
      <c r="E22" s="15" t="str">
        <f>IF(C22&lt;&gt;"",VLOOKUP(C22,liste!$A$2:$E$496,3,0),"")</f>
        <v/>
      </c>
      <c r="F22" s="16" t="str">
        <f>IF(C22&lt;&gt;"",VLOOKUP(C22,liste!$A$2:$E$496,4,0),"")</f>
        <v/>
      </c>
      <c r="G22" s="15"/>
      <c r="H22" s="15" t="str">
        <f>IF(G22&lt;&gt;"",VLOOKUP(G22,liste!$G$2:$H$498,2,0),"")</f>
        <v/>
      </c>
      <c r="I22" s="15" t="str">
        <f>IF(C22&lt;&gt;"",VLOOKUP(C22,liste!$A$2:$E$496,5,0),"")</f>
        <v/>
      </c>
      <c r="J22" s="67"/>
    </row>
    <row r="23" spans="1:10" x14ac:dyDescent="0.25">
      <c r="A23" s="62"/>
      <c r="B23" s="63"/>
      <c r="C23" s="64"/>
      <c r="D23" s="15" t="str">
        <f>IF(C23&lt;&gt;"",VLOOKUP(C23,liste!$A$2:$E$496,2,0),"")</f>
        <v/>
      </c>
      <c r="E23" s="15" t="str">
        <f>IF(C23&lt;&gt;"",VLOOKUP(C23,liste!$A$2:$E$496,3,0),"")</f>
        <v/>
      </c>
      <c r="F23" s="16" t="str">
        <f>IF(C23&lt;&gt;"",VLOOKUP(C23,liste!$A$2:$E$496,4,0),"")</f>
        <v/>
      </c>
      <c r="G23" s="15"/>
      <c r="H23" s="15" t="str">
        <f>IF(G23&lt;&gt;"",VLOOKUP(G23,liste!$G$2:$H$498,2,0),"")</f>
        <v/>
      </c>
      <c r="I23" s="15" t="str">
        <f>IF(C23&lt;&gt;"",VLOOKUP(C23,liste!$A$2:$E$496,5,0),"")</f>
        <v/>
      </c>
      <c r="J23" s="67"/>
    </row>
    <row r="24" spans="1:10" x14ac:dyDescent="0.25">
      <c r="A24" s="62"/>
      <c r="B24" s="63"/>
      <c r="C24" s="64"/>
      <c r="D24" s="15" t="str">
        <f>IF(C24&lt;&gt;"",VLOOKUP(C24,liste!$A$2:$E$496,2,0),"")</f>
        <v/>
      </c>
      <c r="E24" s="15" t="str">
        <f>IF(C24&lt;&gt;"",VLOOKUP(C24,liste!$A$2:$E$496,3,0),"")</f>
        <v/>
      </c>
      <c r="F24" s="16" t="str">
        <f>IF(C24&lt;&gt;"",VLOOKUP(C24,liste!$A$2:$E$496,4,0),"")</f>
        <v/>
      </c>
      <c r="G24" s="15"/>
      <c r="H24" s="15" t="str">
        <f>IF(G24&lt;&gt;"",VLOOKUP(G24,liste!$G$2:$H$498,2,0),"")</f>
        <v/>
      </c>
      <c r="I24" s="15" t="str">
        <f>IF(C24&lt;&gt;"",VLOOKUP(C24,liste!$A$2:$E$496,5,0),"")</f>
        <v/>
      </c>
      <c r="J24" s="67"/>
    </row>
    <row r="25" spans="1:10" x14ac:dyDescent="0.25">
      <c r="A25" s="62"/>
      <c r="B25" s="63"/>
      <c r="C25" s="64"/>
      <c r="D25" s="15" t="str">
        <f>IF(C25&lt;&gt;"",VLOOKUP(C25,liste!$A$2:$E$496,2,0),"")</f>
        <v/>
      </c>
      <c r="E25" s="15" t="str">
        <f>IF(C25&lt;&gt;"",VLOOKUP(C25,liste!$A$2:$E$496,3,0),"")</f>
        <v/>
      </c>
      <c r="F25" s="16" t="str">
        <f>IF(C25&lt;&gt;"",VLOOKUP(C25,liste!$A$2:$E$496,4,0),"")</f>
        <v/>
      </c>
      <c r="G25" s="15"/>
      <c r="H25" s="15" t="str">
        <f>IF(G25&lt;&gt;"",VLOOKUP(G25,liste!$G$2:$H$498,2,0),"")</f>
        <v/>
      </c>
      <c r="I25" s="15" t="str">
        <f>IF(C25&lt;&gt;"",VLOOKUP(C25,liste!$A$2:$E$496,5,0),"")</f>
        <v/>
      </c>
      <c r="J25" s="67"/>
    </row>
    <row r="26" spans="1:10" x14ac:dyDescent="0.25">
      <c r="A26" s="62"/>
      <c r="B26" s="63"/>
      <c r="C26" s="64"/>
      <c r="D26" s="15" t="str">
        <f>IF(C26&lt;&gt;"",VLOOKUP(C26,liste!$A$2:$E$496,2,0),"")</f>
        <v/>
      </c>
      <c r="E26" s="15" t="str">
        <f>IF(C26&lt;&gt;"",VLOOKUP(C26,liste!$A$2:$E$496,3,0),"")</f>
        <v/>
      </c>
      <c r="F26" s="16" t="str">
        <f>IF(C26&lt;&gt;"",VLOOKUP(C26,liste!$A$2:$E$496,4,0),"")</f>
        <v/>
      </c>
      <c r="G26" s="15"/>
      <c r="H26" s="15" t="str">
        <f>IF(G26&lt;&gt;"",VLOOKUP(G26,liste!$G$2:$H$498,2,0),"")</f>
        <v/>
      </c>
      <c r="I26" s="15" t="str">
        <f>IF(C26&lt;&gt;"",VLOOKUP(C26,liste!$A$2:$E$496,5,0),"")</f>
        <v/>
      </c>
      <c r="J26" s="67"/>
    </row>
    <row r="27" spans="1:10" x14ac:dyDescent="0.25">
      <c r="A27" s="62"/>
      <c r="B27" s="63"/>
      <c r="C27" s="64"/>
      <c r="D27" s="15" t="str">
        <f>IF(C27&lt;&gt;"",VLOOKUP(C27,liste!$A$2:$E$496,2,0),"")</f>
        <v/>
      </c>
      <c r="E27" s="15" t="str">
        <f>IF(C27&lt;&gt;"",VLOOKUP(C27,liste!$A$2:$E$496,3,0),"")</f>
        <v/>
      </c>
      <c r="F27" s="16" t="str">
        <f>IF(C27&lt;&gt;"",VLOOKUP(C27,liste!$A$2:$E$496,4,0),"")</f>
        <v/>
      </c>
      <c r="G27" s="15"/>
      <c r="H27" s="15" t="str">
        <f>IF(G27&lt;&gt;"",VLOOKUP(G27,liste!$G$2:$H$498,2,0),"")</f>
        <v/>
      </c>
      <c r="I27" s="15" t="str">
        <f>IF(C27&lt;&gt;"",VLOOKUP(C27,liste!$A$2:$E$496,5,0),"")</f>
        <v/>
      </c>
      <c r="J27" s="67"/>
    </row>
    <row r="28" spans="1:10" x14ac:dyDescent="0.25">
      <c r="A28" s="62"/>
      <c r="B28" s="63"/>
      <c r="C28" s="64"/>
      <c r="D28" s="15" t="str">
        <f>IF(C28&lt;&gt;"",VLOOKUP(C28,liste!$A$2:$E$496,2,0),"")</f>
        <v/>
      </c>
      <c r="E28" s="15" t="str">
        <f>IF(C28&lt;&gt;"",VLOOKUP(C28,liste!$A$2:$E$496,3,0),"")</f>
        <v/>
      </c>
      <c r="F28" s="16" t="str">
        <f>IF(C28&lt;&gt;"",VLOOKUP(C28,liste!$A$2:$E$496,4,0),"")</f>
        <v/>
      </c>
      <c r="G28" s="15"/>
      <c r="H28" s="15" t="str">
        <f>IF(G28&lt;&gt;"",VLOOKUP(G28,liste!$G$2:$H$498,2,0),"")</f>
        <v/>
      </c>
      <c r="I28" s="15" t="str">
        <f>IF(C28&lt;&gt;"",VLOOKUP(C28,liste!$A$2:$E$496,5,0),"")</f>
        <v/>
      </c>
      <c r="J28" s="67"/>
    </row>
    <row r="29" spans="1:10" x14ac:dyDescent="0.25">
      <c r="A29" s="62"/>
      <c r="B29" s="63"/>
      <c r="C29" s="64"/>
      <c r="D29" s="15" t="str">
        <f>IF(C29&lt;&gt;"",VLOOKUP(C29,liste!$A$2:$E$496,2,0),"")</f>
        <v/>
      </c>
      <c r="E29" s="15" t="str">
        <f>IF(C29&lt;&gt;"",VLOOKUP(C29,liste!$A$2:$E$496,3,0),"")</f>
        <v/>
      </c>
      <c r="F29" s="16" t="str">
        <f>IF(C29&lt;&gt;"",VLOOKUP(C29,liste!$A$2:$E$496,4,0),"")</f>
        <v/>
      </c>
      <c r="G29" s="15"/>
      <c r="H29" s="15" t="str">
        <f>IF(G29&lt;&gt;"",VLOOKUP(G29,liste!$G$2:$H$498,2,0),"")</f>
        <v/>
      </c>
      <c r="I29" s="15" t="str">
        <f>IF(C29&lt;&gt;"",VLOOKUP(C29,liste!$A$2:$E$496,5,0),"")</f>
        <v/>
      </c>
      <c r="J29" s="67"/>
    </row>
    <row r="30" spans="1:10" x14ac:dyDescent="0.25">
      <c r="A30" s="62"/>
      <c r="B30" s="63"/>
      <c r="C30" s="64"/>
      <c r="D30" s="15" t="str">
        <f>IF(C30&lt;&gt;"",VLOOKUP(C30,liste!$A$2:$E$496,2,0),"")</f>
        <v/>
      </c>
      <c r="E30" s="15" t="str">
        <f>IF(C30&lt;&gt;"",VLOOKUP(C30,liste!$A$2:$E$496,3,0),"")</f>
        <v/>
      </c>
      <c r="F30" s="16" t="str">
        <f>IF(C30&lt;&gt;"",VLOOKUP(C30,liste!$A$2:$E$496,4,0),"")</f>
        <v/>
      </c>
      <c r="G30" s="15"/>
      <c r="H30" s="15" t="str">
        <f>IF(G30&lt;&gt;"",VLOOKUP(G30,liste!$G$2:$H$498,2,0),"")</f>
        <v/>
      </c>
      <c r="I30" s="15" t="str">
        <f>IF(C30&lt;&gt;"",VLOOKUP(C30,liste!$A$2:$E$496,5,0),"")</f>
        <v/>
      </c>
      <c r="J30" s="67"/>
    </row>
    <row r="31" spans="1:10" x14ac:dyDescent="0.25">
      <c r="A31" s="62"/>
      <c r="B31" s="63"/>
      <c r="C31" s="64"/>
      <c r="D31" s="15" t="str">
        <f>IF(C31&lt;&gt;"",VLOOKUP(C31,liste!$A$2:$E$496,2,0),"")</f>
        <v/>
      </c>
      <c r="E31" s="15" t="str">
        <f>IF(C31&lt;&gt;"",VLOOKUP(C31,liste!$A$2:$E$496,3,0),"")</f>
        <v/>
      </c>
      <c r="F31" s="16" t="str">
        <f>IF(C31&lt;&gt;"",VLOOKUP(C31,liste!$A$2:$E$496,4,0),"")</f>
        <v/>
      </c>
      <c r="G31" s="15"/>
      <c r="H31" s="15" t="str">
        <f>IF(G31&lt;&gt;"",VLOOKUP(G31,liste!$G$2:$H$498,2,0),"")</f>
        <v/>
      </c>
      <c r="I31" s="15" t="str">
        <f>IF(C31&lt;&gt;"",VLOOKUP(C31,liste!$A$2:$E$496,5,0),"")</f>
        <v/>
      </c>
      <c r="J31" s="67"/>
    </row>
    <row r="32" spans="1:10" x14ac:dyDescent="0.25">
      <c r="A32" s="62"/>
      <c r="B32" s="63"/>
      <c r="C32" s="64"/>
      <c r="D32" s="15" t="str">
        <f>IF(C32&lt;&gt;"",VLOOKUP(C32,liste!$A$2:$E$496,2,0),"")</f>
        <v/>
      </c>
      <c r="E32" s="15" t="str">
        <f>IF(C32&lt;&gt;"",VLOOKUP(C32,liste!$A$2:$E$496,3,0),"")</f>
        <v/>
      </c>
      <c r="F32" s="16" t="str">
        <f>IF(C32&lt;&gt;"",VLOOKUP(C32,liste!$A$2:$E$496,4,0),"")</f>
        <v/>
      </c>
      <c r="G32" s="15"/>
      <c r="H32" s="15" t="str">
        <f>IF(G32&lt;&gt;"",VLOOKUP(G32,liste!$G$2:$H$498,2,0),"")</f>
        <v/>
      </c>
      <c r="I32" s="15" t="str">
        <f>IF(C32&lt;&gt;"",VLOOKUP(C32,liste!$A$2:$E$496,5,0),"")</f>
        <v/>
      </c>
      <c r="J32" s="67"/>
    </row>
    <row r="33" spans="1:10" x14ac:dyDescent="0.25">
      <c r="A33" s="62"/>
      <c r="B33" s="63"/>
      <c r="C33" s="64"/>
      <c r="D33" s="15" t="str">
        <f>IF(C33&lt;&gt;"",VLOOKUP(C33,liste!$A$2:$E$496,2,0),"")</f>
        <v/>
      </c>
      <c r="E33" s="15" t="str">
        <f>IF(C33&lt;&gt;"",VLOOKUP(C33,liste!$A$2:$E$496,3,0),"")</f>
        <v/>
      </c>
      <c r="F33" s="16" t="str">
        <f>IF(C33&lt;&gt;"",VLOOKUP(C33,liste!$A$2:$E$496,4,0),"")</f>
        <v/>
      </c>
      <c r="G33" s="15"/>
      <c r="H33" s="15" t="str">
        <f>IF(G33&lt;&gt;"",VLOOKUP(G33,liste!$G$2:$H$498,2,0),"")</f>
        <v/>
      </c>
      <c r="I33" s="15" t="str">
        <f>IF(C33&lt;&gt;"",VLOOKUP(C33,liste!$A$2:$E$496,5,0),"")</f>
        <v/>
      </c>
      <c r="J33" s="67"/>
    </row>
    <row r="34" spans="1:10" x14ac:dyDescent="0.25">
      <c r="A34" s="62"/>
      <c r="B34" s="63"/>
      <c r="C34" s="64"/>
      <c r="D34" s="15" t="str">
        <f>IF(C34&lt;&gt;"",VLOOKUP(C34,liste!$A$2:$E$496,2,0),"")</f>
        <v/>
      </c>
      <c r="E34" s="15" t="str">
        <f>IF(C34&lt;&gt;"",VLOOKUP(C34,liste!$A$2:$E$496,3,0),"")</f>
        <v/>
      </c>
      <c r="F34" s="16" t="str">
        <f>IF(C34&lt;&gt;"",VLOOKUP(C34,liste!$A$2:$E$496,4,0),"")</f>
        <v/>
      </c>
      <c r="G34" s="15"/>
      <c r="H34" s="15"/>
      <c r="I34" s="15" t="str">
        <f>IF(C34&lt;&gt;"",VLOOKUP(C34,liste!$A$2:$E$496,5,0),"")</f>
        <v/>
      </c>
      <c r="J34" s="67"/>
    </row>
    <row r="35" spans="1:10" x14ac:dyDescent="0.25">
      <c r="A35" s="62"/>
      <c r="B35" s="63"/>
      <c r="C35" s="64"/>
      <c r="D35" s="15" t="str">
        <f>IF(C35&lt;&gt;"",VLOOKUP(C35,liste!$A$2:$E$496,2,0),"")</f>
        <v/>
      </c>
      <c r="E35" s="15" t="str">
        <f>IF(C35&lt;&gt;"",VLOOKUP(C35,liste!$A$2:$E$496,3,0),"")</f>
        <v/>
      </c>
      <c r="F35" s="16" t="str">
        <f>IF(C35&lt;&gt;"",VLOOKUP(C35,liste!$A$2:$E$496,4,0),"")</f>
        <v/>
      </c>
      <c r="G35" s="15"/>
      <c r="H35" s="15"/>
      <c r="I35" s="15" t="str">
        <f>IF(C35&lt;&gt;"",VLOOKUP(C35,liste!$A$2:$E$496,5,0),"")</f>
        <v/>
      </c>
      <c r="J35" s="67"/>
    </row>
    <row r="36" spans="1:10" x14ac:dyDescent="0.25">
      <c r="A36" s="62"/>
      <c r="B36" s="63"/>
      <c r="C36" s="64"/>
      <c r="D36" s="15" t="str">
        <f>IF(C36&lt;&gt;"",VLOOKUP(C36,liste!$A$2:$E$496,2,0),"")</f>
        <v/>
      </c>
      <c r="E36" s="15" t="str">
        <f>IF(C36&lt;&gt;"",VLOOKUP(C36,liste!$A$2:$E$496,3,0),"")</f>
        <v/>
      </c>
      <c r="F36" s="16" t="str">
        <f>IF(C36&lt;&gt;"",VLOOKUP(C36,liste!$A$2:$E$496,4,0),"")</f>
        <v/>
      </c>
      <c r="G36" s="15"/>
      <c r="H36" s="15"/>
      <c r="I36" s="15" t="str">
        <f>IF(C36&lt;&gt;"",VLOOKUP(C36,liste!$A$2:$E$496,5,0),"")</f>
        <v/>
      </c>
      <c r="J36" s="67"/>
    </row>
    <row r="37" spans="1:10" x14ac:dyDescent="0.25">
      <c r="A37" s="62"/>
      <c r="B37" s="63"/>
      <c r="C37" s="64"/>
      <c r="D37" s="15" t="str">
        <f>IF(C37&lt;&gt;"",VLOOKUP(C37,liste!$A$2:$E$496,2,0),"")</f>
        <v/>
      </c>
      <c r="E37" s="15" t="str">
        <f>IF(C37&lt;&gt;"",VLOOKUP(C37,liste!$A$2:$E$496,3,0),"")</f>
        <v/>
      </c>
      <c r="F37" s="25" t="str">
        <f>IF(C37&lt;&gt;"",VLOOKUP(C37,liste!$A$2:$E$496,4,0),"")</f>
        <v/>
      </c>
      <c r="G37" s="15"/>
      <c r="H37" s="15"/>
      <c r="I37" s="15" t="str">
        <f>IF(C37&lt;&gt;"",VLOOKUP(C37,liste!$A$2:$E$496,5,0),"")</f>
        <v/>
      </c>
      <c r="J37" s="67"/>
    </row>
    <row r="38" spans="1:10" x14ac:dyDescent="0.25">
      <c r="A38" s="62"/>
      <c r="B38" s="63"/>
      <c r="C38" s="64"/>
      <c r="D38" s="15" t="str">
        <f>IF(C38&lt;&gt;"",VLOOKUP(C38,liste!$A$2:$E$496,2,0),"")</f>
        <v/>
      </c>
      <c r="E38" s="15" t="str">
        <f>IF(C38&lt;&gt;"",VLOOKUP(C38,liste!$A$2:$E$496,3,0),"")</f>
        <v/>
      </c>
      <c r="F38" s="16" t="str">
        <f>IF(C38&lt;&gt;"",VLOOKUP(C38,liste!$A$2:$E$496,4,0),"")</f>
        <v/>
      </c>
      <c r="G38" s="15"/>
      <c r="H38" s="15"/>
      <c r="I38" s="15" t="str">
        <f>IF(C38&lt;&gt;"",VLOOKUP(C38,liste!$A$2:$E$496,5,0),"")</f>
        <v/>
      </c>
      <c r="J38" s="67"/>
    </row>
    <row r="39" spans="1:10" x14ac:dyDescent="0.25">
      <c r="A39" s="62"/>
      <c r="B39" s="63"/>
      <c r="C39" s="64"/>
      <c r="D39" s="15" t="str">
        <f>IF(C39&lt;&gt;"",VLOOKUP(C39,liste!$A$2:$E$496,2,0),"")</f>
        <v/>
      </c>
      <c r="E39" s="15" t="str">
        <f>IF(C39&lt;&gt;"",VLOOKUP(C39,liste!$A$2:$E$496,3,0),"")</f>
        <v/>
      </c>
      <c r="F39" s="16" t="str">
        <f>IF(C39&lt;&gt;"",VLOOKUP(C39,liste!$A$2:$E$496,4,0),"")</f>
        <v/>
      </c>
      <c r="G39" s="15"/>
      <c r="H39" s="15" t="str">
        <f>IF(G39&lt;&gt;"",VLOOKUP(G39,liste!$G$2:$H$498,2,0),"")</f>
        <v/>
      </c>
      <c r="I39" s="15" t="str">
        <f>IF(C39&lt;&gt;"",VLOOKUP(C39,liste!$A$2:$E$496,5,0),"")</f>
        <v/>
      </c>
      <c r="J39" s="67"/>
    </row>
    <row r="40" spans="1:10" x14ac:dyDescent="0.25">
      <c r="A40" s="62"/>
      <c r="B40" s="63"/>
      <c r="C40" s="64"/>
      <c r="D40" s="15" t="str">
        <f>IF(C40&lt;&gt;"",VLOOKUP(C40,liste!$A$2:$E$496,2,0),"")</f>
        <v/>
      </c>
      <c r="E40" s="15" t="str">
        <f>IF(C40&lt;&gt;"",VLOOKUP(C40,liste!$A$2:$E$496,3,0),"")</f>
        <v/>
      </c>
      <c r="F40" s="16" t="str">
        <f>IF(C40&lt;&gt;"",VLOOKUP(C40,liste!$A$2:$E$496,4,0),"")</f>
        <v/>
      </c>
      <c r="G40" s="15"/>
      <c r="H40" s="15" t="str">
        <f>IF(G40&lt;&gt;"",VLOOKUP(G40,liste!$G$2:$H$498,2,0),"")</f>
        <v/>
      </c>
      <c r="I40" s="15" t="str">
        <f>IF(C40&lt;&gt;"",VLOOKUP(C40,liste!$A$2:$E$496,5,0),"")</f>
        <v/>
      </c>
      <c r="J40" s="67"/>
    </row>
    <row r="41" spans="1:10" x14ac:dyDescent="0.25">
      <c r="A41" s="62"/>
      <c r="B41" s="63"/>
      <c r="C41" s="64"/>
      <c r="D41" s="15" t="str">
        <f>IF(C41&lt;&gt;"",VLOOKUP(C41,liste!$A$2:$E$496,2,0),"")</f>
        <v/>
      </c>
      <c r="E41" s="15" t="str">
        <f>IF(C41&lt;&gt;"",VLOOKUP(C41,liste!$A$2:$E$496,3,0),"")</f>
        <v/>
      </c>
      <c r="F41" s="16" t="str">
        <f>IF(C41&lt;&gt;"",VLOOKUP(C41,liste!$A$2:$E$496,4,0),"")</f>
        <v/>
      </c>
      <c r="G41" s="15"/>
      <c r="H41" s="15" t="str">
        <f>IF(G41&lt;&gt;"",VLOOKUP(G41,liste!$G$2:$H$498,2,0),"")</f>
        <v/>
      </c>
      <c r="I41" s="15" t="str">
        <f>IF(C41&lt;&gt;"",VLOOKUP(C41,liste!$A$2:$E$496,5,0),"")</f>
        <v/>
      </c>
      <c r="J41" s="67"/>
    </row>
    <row r="42" spans="1:10" x14ac:dyDescent="0.25">
      <c r="A42" s="62"/>
      <c r="B42" s="63"/>
      <c r="C42" s="64"/>
      <c r="D42" s="15" t="str">
        <f>IF(C42&lt;&gt;"",VLOOKUP(C42,liste!$A$2:$E$496,2,0),"")</f>
        <v/>
      </c>
      <c r="E42" s="15" t="str">
        <f>IF(C42&lt;&gt;"",VLOOKUP(C42,liste!$A$2:$E$496,3,0),"")</f>
        <v/>
      </c>
      <c r="F42" s="16" t="str">
        <f>IF(C42&lt;&gt;"",VLOOKUP(C42,liste!$A$2:$E$496,4,0),"")</f>
        <v/>
      </c>
      <c r="G42" s="15"/>
      <c r="H42" s="15" t="str">
        <f>IF(G42&lt;&gt;"",VLOOKUP(G42,liste!$G$2:$H$498,2,0),"")</f>
        <v/>
      </c>
      <c r="I42" s="15" t="str">
        <f>IF(C42&lt;&gt;"",VLOOKUP(C42,liste!$A$2:$E$496,5,0),"")</f>
        <v/>
      </c>
      <c r="J42" s="67"/>
    </row>
    <row r="43" spans="1:10" x14ac:dyDescent="0.25">
      <c r="A43" s="62"/>
      <c r="B43" s="63"/>
      <c r="C43" s="64"/>
      <c r="D43" s="15" t="str">
        <f>IF(C43&lt;&gt;"",VLOOKUP(C43,liste!$A$2:$E$496,2,0),"")</f>
        <v/>
      </c>
      <c r="E43" s="15" t="str">
        <f>IF(C43&lt;&gt;"",VLOOKUP(C43,liste!$A$2:$E$496,3,0),"")</f>
        <v/>
      </c>
      <c r="F43" s="16" t="str">
        <f>IF(C43&lt;&gt;"",VLOOKUP(C43,liste!$A$2:$E$496,4,0),"")</f>
        <v/>
      </c>
      <c r="G43" s="15"/>
      <c r="H43" s="15" t="str">
        <f>IF(G43&lt;&gt;"",VLOOKUP(G43,liste!$G$2:$H$498,2,0),"")</f>
        <v/>
      </c>
      <c r="I43" s="15" t="str">
        <f>IF(C43&lt;&gt;"",VLOOKUP(C43,liste!$A$2:$E$496,5,0),"")</f>
        <v/>
      </c>
      <c r="J43" s="67"/>
    </row>
    <row r="44" spans="1:10" x14ac:dyDescent="0.25">
      <c r="A44" s="62"/>
      <c r="B44" s="63"/>
      <c r="C44" s="64"/>
      <c r="D44" s="15" t="str">
        <f>IF(C44&lt;&gt;"",VLOOKUP(C44,liste!$A$2:$E$496,2,0),"")</f>
        <v/>
      </c>
      <c r="E44" s="15" t="str">
        <f>IF(C44&lt;&gt;"",VLOOKUP(C44,liste!$A$2:$E$496,3,0),"")</f>
        <v/>
      </c>
      <c r="F44" s="16" t="str">
        <f>IF(C44&lt;&gt;"",VLOOKUP(C44,liste!$A$2:$E$496,4,0),"")</f>
        <v/>
      </c>
      <c r="G44" s="15"/>
      <c r="H44" s="15" t="str">
        <f>IF(G44&lt;&gt;"",VLOOKUP(G44,liste!$G$2:$H$498,2,0),"")</f>
        <v/>
      </c>
      <c r="I44" s="15" t="str">
        <f>IF(C44&lt;&gt;"",VLOOKUP(C44,liste!$A$2:$E$496,5,0),"")</f>
        <v/>
      </c>
      <c r="J44" s="67"/>
    </row>
    <row r="45" spans="1:10" x14ac:dyDescent="0.25">
      <c r="A45" s="62"/>
      <c r="B45" s="63"/>
      <c r="C45" s="64"/>
      <c r="D45" s="15" t="str">
        <f>IF(C45&lt;&gt;"",VLOOKUP(C45,liste!$A$2:$E$496,2,0),"")</f>
        <v/>
      </c>
      <c r="E45" s="15" t="str">
        <f>IF(C45&lt;&gt;"",VLOOKUP(C45,liste!$A$2:$E$496,3,0),"")</f>
        <v/>
      </c>
      <c r="F45" s="16" t="str">
        <f>IF(C45&lt;&gt;"",VLOOKUP(C45,liste!$A$2:$E$496,4,0),"")</f>
        <v/>
      </c>
      <c r="G45" s="15"/>
      <c r="H45" s="15" t="str">
        <f>IF(G45&lt;&gt;"",VLOOKUP(G45,liste!$G$2:$H$498,2,0),"")</f>
        <v/>
      </c>
      <c r="I45" s="15" t="str">
        <f>IF(C45&lt;&gt;"",VLOOKUP(C45,liste!$A$2:$E$496,5,0),"")</f>
        <v/>
      </c>
      <c r="J45" s="67"/>
    </row>
    <row r="46" spans="1:10" x14ac:dyDescent="0.25">
      <c r="A46" s="62"/>
      <c r="B46" s="63"/>
      <c r="C46" s="64"/>
      <c r="D46" s="15" t="str">
        <f>IF(C46&lt;&gt;"",VLOOKUP(C46,liste!$A$2:$E$496,2,0),"")</f>
        <v/>
      </c>
      <c r="E46" s="15" t="str">
        <f>IF(C46&lt;&gt;"",VLOOKUP(C46,liste!$A$2:$E$496,3,0),"")</f>
        <v/>
      </c>
      <c r="F46" s="16" t="str">
        <f>IF(C46&lt;&gt;"",VLOOKUP(C46,liste!$A$2:$E$496,4,0),"")</f>
        <v/>
      </c>
      <c r="G46" s="15"/>
      <c r="H46" s="15" t="str">
        <f>IF(G46&lt;&gt;"",VLOOKUP(G46,liste!$G$2:$H$498,2,0),"")</f>
        <v/>
      </c>
      <c r="I46" s="15" t="str">
        <f>IF(C46&lt;&gt;"",VLOOKUP(C46,liste!$A$2:$E$496,5,0),"")</f>
        <v/>
      </c>
      <c r="J46" s="67"/>
    </row>
    <row r="47" spans="1:10" x14ac:dyDescent="0.25">
      <c r="A47" s="62"/>
      <c r="B47" s="63"/>
      <c r="C47" s="64"/>
      <c r="D47" s="15" t="str">
        <f>IF(C47&lt;&gt;"",VLOOKUP(C47,liste!$A$2:$E$496,2,0),"")</f>
        <v/>
      </c>
      <c r="E47" s="15" t="str">
        <f>IF(C47&lt;&gt;"",VLOOKUP(C47,liste!$A$2:$E$496,3,0),"")</f>
        <v/>
      </c>
      <c r="F47" s="16" t="str">
        <f>IF(C47&lt;&gt;"",VLOOKUP(C47,liste!$A$2:$E$496,4,0),"")</f>
        <v/>
      </c>
      <c r="G47" s="15"/>
      <c r="H47" s="15" t="str">
        <f>IF(G47&lt;&gt;"",VLOOKUP(G47,liste!$G$2:$H$498,2,0),"")</f>
        <v/>
      </c>
      <c r="I47" s="15" t="str">
        <f>IF(C47&lt;&gt;"",VLOOKUP(C47,liste!$A$2:$E$496,5,0),"")</f>
        <v/>
      </c>
      <c r="J47" s="67"/>
    </row>
    <row r="48" spans="1:10" x14ac:dyDescent="0.25">
      <c r="A48" s="62"/>
      <c r="B48" s="63"/>
      <c r="C48" s="64"/>
      <c r="D48" s="15" t="str">
        <f>IF(C48&lt;&gt;"",VLOOKUP(C48,liste!$A$2:$E$496,2,0),"")</f>
        <v/>
      </c>
      <c r="E48" s="15" t="str">
        <f>IF(C48&lt;&gt;"",VLOOKUP(C48,liste!$A$2:$E$496,3,0),"")</f>
        <v/>
      </c>
      <c r="F48" s="16" t="str">
        <f>IF(C48&lt;&gt;"",VLOOKUP(C48,liste!$A$2:$E$496,4,0),"")</f>
        <v/>
      </c>
      <c r="G48" s="15"/>
      <c r="H48" s="15" t="str">
        <f>IF(G48&lt;&gt;"",VLOOKUP(G48,liste!$G$2:$H$498,2,0),"")</f>
        <v/>
      </c>
      <c r="I48" s="15" t="str">
        <f>IF(C48&lt;&gt;"",VLOOKUP(C48,liste!$A$2:$E$496,5,0),"")</f>
        <v/>
      </c>
      <c r="J48" s="67"/>
    </row>
    <row r="49" spans="1:10" x14ac:dyDescent="0.25">
      <c r="A49" s="62"/>
      <c r="B49" s="63"/>
      <c r="C49" s="64"/>
      <c r="D49" s="15" t="str">
        <f>IF(C49&lt;&gt;"",VLOOKUP(C49,liste!$A$2:$E$496,2,0),"")</f>
        <v/>
      </c>
      <c r="E49" s="15" t="str">
        <f>IF(C49&lt;&gt;"",VLOOKUP(C49,liste!$A$2:$E$496,3,0),"")</f>
        <v/>
      </c>
      <c r="F49" s="16" t="str">
        <f>IF(C49&lt;&gt;"",VLOOKUP(C49,liste!$A$2:$E$496,4,0),"")</f>
        <v/>
      </c>
      <c r="G49" s="15"/>
      <c r="H49" s="15" t="str">
        <f>IF(G49&lt;&gt;"",VLOOKUP(G49,liste!$G$2:$H$498,2,0),"")</f>
        <v/>
      </c>
      <c r="I49" s="15" t="str">
        <f>IF(C49&lt;&gt;"",VLOOKUP(C49,liste!$A$2:$E$496,5,0),"")</f>
        <v/>
      </c>
      <c r="J49" s="67"/>
    </row>
    <row r="50" spans="1:10" x14ac:dyDescent="0.25">
      <c r="A50" s="62"/>
      <c r="B50" s="63"/>
      <c r="C50" s="64"/>
      <c r="D50" s="15" t="str">
        <f>IF(C50&lt;&gt;"",VLOOKUP(C50,liste!$A$2:$E$496,2,0),"")</f>
        <v/>
      </c>
      <c r="E50" s="15" t="str">
        <f>IF(C50&lt;&gt;"",VLOOKUP(C50,liste!$A$2:$E$496,3,0),"")</f>
        <v/>
      </c>
      <c r="F50" s="16" t="str">
        <f>IF(C50&lt;&gt;"",VLOOKUP(C50,liste!$A$2:$E$496,4,0),"")</f>
        <v/>
      </c>
      <c r="G50" s="15"/>
      <c r="H50" s="15" t="str">
        <f>IF(G50&lt;&gt;"",VLOOKUP(G50,liste!$G$2:$H$498,2,0),"")</f>
        <v/>
      </c>
      <c r="I50" s="15" t="str">
        <f>IF(C50&lt;&gt;"",VLOOKUP(C50,liste!$A$2:$E$496,5,0),"")</f>
        <v/>
      </c>
      <c r="J50" s="67"/>
    </row>
    <row r="51" spans="1:10" x14ac:dyDescent="0.25">
      <c r="A51" s="62"/>
      <c r="B51" s="63"/>
      <c r="C51" s="64"/>
      <c r="D51" s="15" t="str">
        <f>IF(C51&lt;&gt;"",VLOOKUP(C51,liste!$A$2:$E$496,2,0),"")</f>
        <v/>
      </c>
      <c r="E51" s="15" t="str">
        <f>IF(C51&lt;&gt;"",VLOOKUP(C51,liste!$A$2:$E$496,3,0),"")</f>
        <v/>
      </c>
      <c r="F51" s="16" t="str">
        <f>IF(C51&lt;&gt;"",VLOOKUP(C51,liste!$A$2:$E$496,4,0),"")</f>
        <v/>
      </c>
      <c r="G51" s="15"/>
      <c r="H51" s="15" t="str">
        <f>IF(G51&lt;&gt;"",VLOOKUP(G51,liste!$G$2:$H$498,2,0),"")</f>
        <v/>
      </c>
      <c r="I51" s="15" t="str">
        <f>IF(C51&lt;&gt;"",VLOOKUP(C51,liste!$A$2:$E$496,5,0),"")</f>
        <v/>
      </c>
      <c r="J51" s="67"/>
    </row>
    <row r="52" spans="1:10" x14ac:dyDescent="0.25">
      <c r="A52" s="62"/>
      <c r="B52" s="63"/>
      <c r="C52" s="64"/>
      <c r="D52" s="15" t="str">
        <f>IF(C52&lt;&gt;"",VLOOKUP(C52,liste!$A$2:$E$496,2,0),"")</f>
        <v/>
      </c>
      <c r="E52" s="15" t="str">
        <f>IF(C52&lt;&gt;"",VLOOKUP(C52,liste!$A$2:$E$496,3,0),"")</f>
        <v/>
      </c>
      <c r="F52" s="16" t="str">
        <f>IF(C52&lt;&gt;"",VLOOKUP(C52,liste!$A$2:$E$496,4,0),"")</f>
        <v/>
      </c>
      <c r="G52" s="15"/>
      <c r="H52" s="15" t="str">
        <f>IF(G52&lt;&gt;"",VLOOKUP(G52,liste!$G$2:$H$498,2,0),"")</f>
        <v/>
      </c>
      <c r="I52" s="15" t="str">
        <f>IF(C52&lt;&gt;"",VLOOKUP(C52,liste!$A$2:$E$496,5,0),"")</f>
        <v/>
      </c>
      <c r="J52" s="67"/>
    </row>
    <row r="53" spans="1:10" x14ac:dyDescent="0.25">
      <c r="A53" s="62"/>
      <c r="B53" s="63"/>
      <c r="C53" s="64"/>
      <c r="D53" s="15" t="str">
        <f>IF(C53&lt;&gt;"",VLOOKUP(C53,liste!$A$2:$E$496,2,0),"")</f>
        <v/>
      </c>
      <c r="E53" s="15" t="str">
        <f>IF(C53&lt;&gt;"",VLOOKUP(C53,liste!$A$2:$E$496,3,0),"")</f>
        <v/>
      </c>
      <c r="F53" s="16" t="str">
        <f>IF(C53&lt;&gt;"",VLOOKUP(C53,liste!$A$2:$E$496,4,0),"")</f>
        <v/>
      </c>
      <c r="G53" s="15"/>
      <c r="H53" s="15" t="str">
        <f>IF(G53&lt;&gt;"",VLOOKUP(G53,liste!$G$2:$H$498,2,0),"")</f>
        <v/>
      </c>
      <c r="I53" s="15" t="str">
        <f>IF(C53&lt;&gt;"",VLOOKUP(C53,liste!$A$2:$E$496,5,0),"")</f>
        <v/>
      </c>
      <c r="J53" s="67"/>
    </row>
    <row r="54" spans="1:10" x14ac:dyDescent="0.25">
      <c r="A54" s="62"/>
      <c r="B54" s="63"/>
      <c r="C54" s="64"/>
      <c r="D54" s="15" t="str">
        <f>IF(C54&lt;&gt;"",VLOOKUP(C54,liste!$A$2:$E$496,2,0),"")</f>
        <v/>
      </c>
      <c r="E54" s="15" t="str">
        <f>IF(C54&lt;&gt;"",VLOOKUP(C54,liste!$A$2:$E$496,3,0),"")</f>
        <v/>
      </c>
      <c r="F54" s="16" t="str">
        <f>IF(C54&lt;&gt;"",VLOOKUP(C54,liste!$A$2:$E$496,4,0),"")</f>
        <v/>
      </c>
      <c r="G54" s="15"/>
      <c r="H54" s="15" t="str">
        <f>IF(G54&lt;&gt;"",VLOOKUP(G54,liste!$G$2:$H$498,2,0),"")</f>
        <v/>
      </c>
      <c r="I54" s="15" t="str">
        <f>IF(C54&lt;&gt;"",VLOOKUP(C54,liste!$A$2:$E$496,5,0),"")</f>
        <v/>
      </c>
      <c r="J54" s="67"/>
    </row>
    <row r="55" spans="1:10" x14ac:dyDescent="0.25">
      <c r="A55" s="62"/>
      <c r="B55" s="63"/>
      <c r="C55" s="64"/>
      <c r="D55" s="15" t="str">
        <f>IF(C55&lt;&gt;"",VLOOKUP(C55,liste!$A$2:$E$496,2,0),"")</f>
        <v/>
      </c>
      <c r="E55" s="15" t="str">
        <f>IF(C55&lt;&gt;"",VLOOKUP(C55,liste!$A$2:$E$496,3,0),"")</f>
        <v/>
      </c>
      <c r="F55" s="16" t="str">
        <f>IF(C55&lt;&gt;"",VLOOKUP(C55,liste!$A$2:$E$496,4,0),"")</f>
        <v/>
      </c>
      <c r="G55" s="15"/>
      <c r="H55" s="15" t="str">
        <f>IF(G55&lt;&gt;"",VLOOKUP(G55,liste!$G$2:$H$498,2,0),"")</f>
        <v/>
      </c>
      <c r="I55" s="15" t="str">
        <f>IF(C55&lt;&gt;"",VLOOKUP(C55,liste!$A$2:$E$496,5,0),"")</f>
        <v/>
      </c>
      <c r="J55" s="67"/>
    </row>
    <row r="56" spans="1:10" x14ac:dyDescent="0.25">
      <c r="A56" s="62"/>
      <c r="B56" s="63"/>
      <c r="C56" s="64"/>
      <c r="D56" s="15" t="str">
        <f>IF(C56&lt;&gt;"",VLOOKUP(C56,liste!$A$2:$E$496,2,0),"")</f>
        <v/>
      </c>
      <c r="E56" s="15" t="str">
        <f>IF(C56&lt;&gt;"",VLOOKUP(C56,liste!$A$2:$E$496,3,0),"")</f>
        <v/>
      </c>
      <c r="F56" s="16" t="str">
        <f>IF(C56&lt;&gt;"",VLOOKUP(C56,liste!$A$2:$E$496,4,0),"")</f>
        <v/>
      </c>
      <c r="G56" s="15"/>
      <c r="H56" s="15" t="str">
        <f>IF(G56&lt;&gt;"",VLOOKUP(G56,liste!$G$2:$H$498,2,0),"")</f>
        <v/>
      </c>
      <c r="I56" s="15" t="str">
        <f>IF(C56&lt;&gt;"",VLOOKUP(C56,liste!$A$2:$E$496,5,0),"")</f>
        <v/>
      </c>
      <c r="J56" s="67"/>
    </row>
    <row r="57" spans="1:10" x14ac:dyDescent="0.25">
      <c r="A57" s="62"/>
      <c r="B57" s="63"/>
      <c r="C57" s="64"/>
      <c r="D57" s="15" t="str">
        <f>IF(C57&lt;&gt;"",VLOOKUP(C57,liste!$A$2:$E$496,2,0),"")</f>
        <v/>
      </c>
      <c r="E57" s="15" t="str">
        <f>IF(C57&lt;&gt;"",VLOOKUP(C57,liste!$A$2:$E$496,3,0),"")</f>
        <v/>
      </c>
      <c r="F57" s="16" t="str">
        <f>IF(C57&lt;&gt;"",VLOOKUP(C57,liste!$A$2:$E$496,4,0),"")</f>
        <v/>
      </c>
      <c r="G57" s="15"/>
      <c r="H57" s="15" t="str">
        <f>IF(G57&lt;&gt;"",VLOOKUP(G57,liste!$G$2:$H$498,2,0),"")</f>
        <v/>
      </c>
      <c r="I57" s="15" t="str">
        <f>IF(C57&lt;&gt;"",VLOOKUP(C57,liste!$A$2:$E$496,5,0),"")</f>
        <v/>
      </c>
      <c r="J57" s="67"/>
    </row>
    <row r="58" spans="1:10" x14ac:dyDescent="0.25">
      <c r="A58" s="62"/>
      <c r="B58" s="63"/>
      <c r="C58" s="64"/>
      <c r="D58" s="15" t="str">
        <f>IF(C58&lt;&gt;"",VLOOKUP(C58,liste!$A$2:$E$496,2,0),"")</f>
        <v/>
      </c>
      <c r="E58" s="15" t="str">
        <f>IF(C58&lt;&gt;"",VLOOKUP(C58,liste!$A$2:$E$496,3,0),"")</f>
        <v/>
      </c>
      <c r="F58" s="16" t="str">
        <f>IF(C58&lt;&gt;"",VLOOKUP(C58,liste!$A$2:$E$496,4,0),"")</f>
        <v/>
      </c>
      <c r="G58" s="15"/>
      <c r="H58" s="15" t="str">
        <f>IF(G58&lt;&gt;"",VLOOKUP(G58,liste!$G$2:$H$498,2,0),"")</f>
        <v/>
      </c>
      <c r="I58" s="15" t="str">
        <f>IF(C58&lt;&gt;"",VLOOKUP(C58,liste!$A$2:$E$496,5,0),"")</f>
        <v/>
      </c>
      <c r="J58" s="67"/>
    </row>
    <row r="59" spans="1:10" x14ac:dyDescent="0.25">
      <c r="A59" s="62"/>
      <c r="B59" s="63"/>
      <c r="C59" s="64"/>
      <c r="D59" s="15" t="str">
        <f>IF(C59&lt;&gt;"",VLOOKUP(C59,liste!$A$2:$E$496,2,0),"")</f>
        <v/>
      </c>
      <c r="E59" s="15" t="str">
        <f>IF(C59&lt;&gt;"",VLOOKUP(C59,liste!$A$2:$E$496,3,0),"")</f>
        <v/>
      </c>
      <c r="F59" s="25" t="str">
        <f>IF(C59&lt;&gt;"",VLOOKUP(C59,liste!$A$2:$E$496,4,0),"")</f>
        <v/>
      </c>
      <c r="G59" s="15"/>
      <c r="H59" s="15" t="str">
        <f>IF(G59&lt;&gt;"",VLOOKUP(G59,liste!$G$2:$H$498,2,0),"")</f>
        <v/>
      </c>
      <c r="I59" s="15" t="str">
        <f>IF(C59&lt;&gt;"",VLOOKUP(C59,liste!$A$2:$E$496,5,0),"")</f>
        <v/>
      </c>
      <c r="J59" s="67"/>
    </row>
    <row r="60" spans="1:10" x14ac:dyDescent="0.25">
      <c r="A60" s="62"/>
      <c r="B60" s="63"/>
      <c r="C60" s="64"/>
      <c r="D60" s="15" t="str">
        <f>IF(C60&lt;&gt;"",VLOOKUP(C60,liste!$A$2:$E$496,2,0),"")</f>
        <v/>
      </c>
      <c r="E60" s="15" t="str">
        <f>IF(C60&lt;&gt;"",VLOOKUP(C60,liste!$A$2:$E$496,3,0),"")</f>
        <v/>
      </c>
      <c r="F60" s="16" t="str">
        <f>IF(C60&lt;&gt;"",VLOOKUP(C60,liste!$A$2:$E$496,4,0),"")</f>
        <v/>
      </c>
      <c r="G60" s="15"/>
      <c r="H60" s="15" t="str">
        <f>IF(G60&lt;&gt;"",VLOOKUP(G60,liste!$G$2:$H$498,2,0),"")</f>
        <v/>
      </c>
      <c r="I60" s="15" t="str">
        <f>IF(C60&lt;&gt;"",VLOOKUP(C60,liste!$A$2:$E$496,5,0),"")</f>
        <v/>
      </c>
      <c r="J60" s="67"/>
    </row>
    <row r="61" spans="1:10" x14ac:dyDescent="0.25">
      <c r="A61" s="62"/>
      <c r="B61" s="63"/>
      <c r="C61" s="64"/>
      <c r="D61" s="15" t="str">
        <f>IF(C61&lt;&gt;"",VLOOKUP(C61,liste!$A$2:$E$496,2,0),"")</f>
        <v/>
      </c>
      <c r="E61" s="15" t="str">
        <f>IF(C61&lt;&gt;"",VLOOKUP(C61,liste!$A$2:$E$496,3,0),"")</f>
        <v/>
      </c>
      <c r="F61" s="16" t="str">
        <f>IF(C61&lt;&gt;"",VLOOKUP(C61,liste!$A$2:$E$496,4,0),"")</f>
        <v/>
      </c>
      <c r="G61" s="15"/>
      <c r="H61" s="15" t="str">
        <f>IF(G61&lt;&gt;"",VLOOKUP(G61,liste!$G$2:$H$498,2,0),"")</f>
        <v/>
      </c>
      <c r="I61" s="15" t="str">
        <f>IF(C61&lt;&gt;"",VLOOKUP(C61,liste!$A$2:$E$496,5,0),"")</f>
        <v/>
      </c>
      <c r="J61" s="67"/>
    </row>
    <row r="62" spans="1:10" x14ac:dyDescent="0.25">
      <c r="A62" s="62"/>
      <c r="B62" s="63"/>
      <c r="C62" s="64"/>
      <c r="D62" s="15" t="str">
        <f>IF(C62&lt;&gt;"",VLOOKUP(C62,liste!$A$2:$E$496,2,0),"")</f>
        <v/>
      </c>
      <c r="E62" s="15" t="str">
        <f>IF(C62&lt;&gt;"",VLOOKUP(C62,liste!$A$2:$E$496,3,0),"")</f>
        <v/>
      </c>
      <c r="F62" s="16" t="str">
        <f>IF(C62&lt;&gt;"",VLOOKUP(C62,liste!$A$2:$E$496,4,0),"")</f>
        <v/>
      </c>
      <c r="G62" s="15"/>
      <c r="H62" s="15" t="str">
        <f>IF(G62&lt;&gt;"",VLOOKUP(G62,liste!$G$2:$H$498,2,0),"")</f>
        <v/>
      </c>
      <c r="I62" s="15" t="str">
        <f>IF(C62&lt;&gt;"",VLOOKUP(C62,liste!$A$2:$E$496,5,0),"")</f>
        <v/>
      </c>
      <c r="J62" s="67"/>
    </row>
    <row r="63" spans="1:10" x14ac:dyDescent="0.25">
      <c r="A63" s="62"/>
      <c r="B63" s="63"/>
      <c r="C63" s="64"/>
      <c r="D63" s="15" t="str">
        <f>IF(C63&lt;&gt;"",VLOOKUP(C63,liste!$A$2:$E$496,2,0),"")</f>
        <v/>
      </c>
      <c r="E63" s="15" t="str">
        <f>IF(C63&lt;&gt;"",VLOOKUP(C63,liste!$A$2:$E$496,3,0),"")</f>
        <v/>
      </c>
      <c r="F63" s="16" t="str">
        <f>IF(C63&lt;&gt;"",VLOOKUP(C63,liste!$A$2:$E$496,4,0),"")</f>
        <v/>
      </c>
      <c r="G63" s="15"/>
      <c r="H63" s="15" t="str">
        <f>IF(G63&lt;&gt;"",VLOOKUP(G63,liste!$G$2:$H$498,2,0),"")</f>
        <v/>
      </c>
      <c r="I63" s="15" t="str">
        <f>IF(C63&lt;&gt;"",VLOOKUP(C63,liste!$A$2:$E$496,5,0),"")</f>
        <v/>
      </c>
      <c r="J63" s="67"/>
    </row>
    <row r="64" spans="1:10" x14ac:dyDescent="0.25">
      <c r="A64" s="62"/>
      <c r="B64" s="63"/>
      <c r="C64" s="64"/>
      <c r="D64" s="15" t="str">
        <f>IF(C64&lt;&gt;"",VLOOKUP(C64,liste!$A$2:$E$496,2,0),"")</f>
        <v/>
      </c>
      <c r="E64" s="15" t="str">
        <f>IF(C64&lt;&gt;"",VLOOKUP(C64,liste!$A$2:$E$496,3,0),"")</f>
        <v/>
      </c>
      <c r="F64" s="16" t="str">
        <f>IF(C64&lt;&gt;"",VLOOKUP(C64,liste!$A$2:$E$496,4,0),"")</f>
        <v/>
      </c>
      <c r="G64" s="15"/>
      <c r="H64" s="15" t="str">
        <f>IF(G64&lt;&gt;"",VLOOKUP(G64,liste!$G$2:$H$498,2,0),"")</f>
        <v/>
      </c>
      <c r="I64" s="15" t="str">
        <f>IF(C64&lt;&gt;"",VLOOKUP(C64,liste!$A$2:$E$496,5,0),"")</f>
        <v/>
      </c>
      <c r="J64" s="67"/>
    </row>
    <row r="65" spans="1:10" x14ac:dyDescent="0.25">
      <c r="A65" s="62"/>
      <c r="B65" s="63"/>
      <c r="C65" s="64"/>
      <c r="D65" s="15" t="str">
        <f>IF(C65&lt;&gt;"",VLOOKUP(C65,liste!$A$2:$E$496,2,0),"")</f>
        <v/>
      </c>
      <c r="E65" s="15" t="str">
        <f>IF(C65&lt;&gt;"",VLOOKUP(C65,liste!$A$2:$E$496,3,0),"")</f>
        <v/>
      </c>
      <c r="F65" s="16" t="str">
        <f>IF(C65&lt;&gt;"",VLOOKUP(C65,liste!$A$2:$E$496,4,0),"")</f>
        <v/>
      </c>
      <c r="G65" s="15"/>
      <c r="H65" s="15" t="str">
        <f>IF(G65&lt;&gt;"",VLOOKUP(G65,liste!$G$2:$H$498,2,0),"")</f>
        <v/>
      </c>
      <c r="I65" s="15" t="str">
        <f>IF(C65&lt;&gt;"",VLOOKUP(C65,liste!$A$2:$E$496,5,0),"")</f>
        <v/>
      </c>
      <c r="J65" s="67"/>
    </row>
    <row r="66" spans="1:10" x14ac:dyDescent="0.25">
      <c r="A66" s="62"/>
      <c r="B66" s="63"/>
      <c r="C66" s="64"/>
      <c r="D66" s="15" t="str">
        <f>IF(C66&lt;&gt;"",VLOOKUP(C66,liste!$A$2:$E$496,2,0),"")</f>
        <v/>
      </c>
      <c r="E66" s="15" t="str">
        <f>IF(C66&lt;&gt;"",VLOOKUP(C66,liste!$A$2:$E$496,3,0),"")</f>
        <v/>
      </c>
      <c r="F66" s="16" t="str">
        <f>IF(C66&lt;&gt;"",VLOOKUP(C66,liste!$A$2:$E$496,4,0),"")</f>
        <v/>
      </c>
      <c r="G66" s="15"/>
      <c r="H66" s="15" t="str">
        <f>IF(G66&lt;&gt;"",VLOOKUP(G66,liste!$G$2:$H$498,2,0),"")</f>
        <v/>
      </c>
      <c r="I66" s="15" t="str">
        <f>IF(C66&lt;&gt;"",VLOOKUP(C66,liste!$A$2:$E$496,5,0),"")</f>
        <v/>
      </c>
      <c r="J66" s="67"/>
    </row>
    <row r="67" spans="1:10" x14ac:dyDescent="0.25">
      <c r="A67" s="62"/>
      <c r="B67" s="63"/>
      <c r="C67" s="64"/>
      <c r="D67" s="15" t="str">
        <f>IF(C67&lt;&gt;"",VLOOKUP(C67,liste!$A$2:$E$496,2,0),"")</f>
        <v/>
      </c>
      <c r="E67" s="15" t="str">
        <f>IF(C67&lt;&gt;"",VLOOKUP(C67,liste!$A$2:$E$496,3,0),"")</f>
        <v/>
      </c>
      <c r="F67" s="16" t="str">
        <f>IF(C67&lt;&gt;"",VLOOKUP(C67,liste!$A$2:$E$496,4,0),"")</f>
        <v/>
      </c>
      <c r="G67" s="15"/>
      <c r="H67" s="15" t="str">
        <f>IF(G67&lt;&gt;"",VLOOKUP(G67,liste!$G$2:$H$498,2,0),"")</f>
        <v/>
      </c>
      <c r="I67" s="15" t="str">
        <f>IF(C67&lt;&gt;"",VLOOKUP(C67,liste!$A$2:$E$496,5,0),"")</f>
        <v/>
      </c>
      <c r="J67" s="67"/>
    </row>
    <row r="68" spans="1:10" x14ac:dyDescent="0.25">
      <c r="A68" s="62"/>
      <c r="B68" s="63"/>
      <c r="C68" s="64"/>
      <c r="D68" s="15" t="str">
        <f>IF(C68&lt;&gt;"",VLOOKUP(C68,liste!$A$2:$E$496,2,0),"")</f>
        <v/>
      </c>
      <c r="E68" s="15" t="str">
        <f>IF(C68&lt;&gt;"",VLOOKUP(C68,liste!$A$2:$E$496,3,0),"")</f>
        <v/>
      </c>
      <c r="F68" s="16" t="str">
        <f>IF(C68&lt;&gt;"",VLOOKUP(C68,liste!$A$2:$E$496,4,0),"")</f>
        <v/>
      </c>
      <c r="G68" s="15"/>
      <c r="H68" s="15" t="str">
        <f>IF(G68&lt;&gt;"",VLOOKUP(G68,liste!$G$2:$H$498,2,0),"")</f>
        <v/>
      </c>
      <c r="I68" s="15" t="str">
        <f>IF(C68&lt;&gt;"",VLOOKUP(C68,liste!$A$2:$E$496,5,0),"")</f>
        <v/>
      </c>
      <c r="J68" s="67"/>
    </row>
    <row r="69" spans="1:10" x14ac:dyDescent="0.25">
      <c r="A69" s="62"/>
      <c r="B69" s="63"/>
      <c r="C69" s="64"/>
      <c r="D69" s="15" t="str">
        <f>IF(C69&lt;&gt;"",VLOOKUP(C69,liste!$A$2:$E$496,2,0),"")</f>
        <v/>
      </c>
      <c r="E69" s="15" t="str">
        <f>IF(C69&lt;&gt;"",VLOOKUP(C69,liste!$A$2:$E$496,3,0),"")</f>
        <v/>
      </c>
      <c r="F69" s="16" t="str">
        <f>IF(C69&lt;&gt;"",VLOOKUP(C69,liste!$A$2:$E$496,4,0),"")</f>
        <v/>
      </c>
      <c r="G69" s="15"/>
      <c r="H69" s="15" t="str">
        <f>IF(G69&lt;&gt;"",VLOOKUP(G69,liste!$G$2:$H$498,2,0),"")</f>
        <v/>
      </c>
      <c r="I69" s="15" t="str">
        <f>IF(C69&lt;&gt;"",VLOOKUP(C69,liste!$A$2:$E$496,5,0),"")</f>
        <v/>
      </c>
      <c r="J69" s="67"/>
    </row>
    <row r="70" spans="1:10" x14ac:dyDescent="0.25">
      <c r="A70" s="62"/>
      <c r="B70" s="63"/>
      <c r="C70" s="64"/>
      <c r="D70" s="15" t="str">
        <f>IF(C70&lt;&gt;"",VLOOKUP(C70,liste!$A$2:$E$496,2,0),"")</f>
        <v/>
      </c>
      <c r="E70" s="15" t="str">
        <f>IF(C70&lt;&gt;"",VLOOKUP(C70,liste!$A$2:$E$496,3,0),"")</f>
        <v/>
      </c>
      <c r="F70" s="16" t="str">
        <f>IF(C70&lt;&gt;"",VLOOKUP(C70,liste!$A$2:$E$496,4,0),"")</f>
        <v/>
      </c>
      <c r="G70" s="15"/>
      <c r="H70" s="15" t="str">
        <f>IF(G70&lt;&gt;"",VLOOKUP(G70,liste!$G$2:$H$498,2,0),"")</f>
        <v/>
      </c>
      <c r="I70" s="15" t="str">
        <f>IF(C70&lt;&gt;"",VLOOKUP(C70,liste!$A$2:$E$496,5,0),"")</f>
        <v/>
      </c>
      <c r="J70" s="67"/>
    </row>
    <row r="71" spans="1:10" x14ac:dyDescent="0.25">
      <c r="A71" s="62"/>
      <c r="B71" s="63"/>
      <c r="C71" s="64"/>
      <c r="D71" s="15" t="str">
        <f>IF(C71&lt;&gt;"",VLOOKUP(C71,liste!$A$2:$E$496,2,0),"")</f>
        <v/>
      </c>
      <c r="E71" s="15" t="str">
        <f>IF(C71&lt;&gt;"",VLOOKUP(C71,liste!$A$2:$E$496,3,0),"")</f>
        <v/>
      </c>
      <c r="F71" s="16" t="str">
        <f>IF(C71&lt;&gt;"",VLOOKUP(C71,liste!$A$2:$E$496,4,0),"")</f>
        <v/>
      </c>
      <c r="G71" s="15"/>
      <c r="H71" s="15" t="str">
        <f>IF(G71&lt;&gt;"",VLOOKUP(G71,liste!$G$2:$H$498,2,0),"")</f>
        <v/>
      </c>
      <c r="I71" s="15" t="str">
        <f>IF(C71&lt;&gt;"",VLOOKUP(C71,liste!$A$2:$E$496,5,0),"")</f>
        <v/>
      </c>
      <c r="J71" s="67"/>
    </row>
    <row r="72" spans="1:10" x14ac:dyDescent="0.25">
      <c r="A72" s="62"/>
      <c r="B72" s="63"/>
      <c r="C72" s="64"/>
      <c r="D72" s="15" t="str">
        <f>IF(C72&lt;&gt;"",VLOOKUP(C72,liste!$A$2:$E$496,2,0),"")</f>
        <v/>
      </c>
      <c r="E72" s="15" t="str">
        <f>IF(C72&lt;&gt;"",VLOOKUP(C72,liste!$A$2:$E$496,3,0),"")</f>
        <v/>
      </c>
      <c r="F72" s="16" t="str">
        <f>IF(C72&lt;&gt;"",VLOOKUP(C72,liste!$A$2:$E$496,4,0),"")</f>
        <v/>
      </c>
      <c r="G72" s="15"/>
      <c r="H72" s="15" t="str">
        <f>IF(G72&lt;&gt;"",VLOOKUP(G72,liste!$G$2:$H$498,2,0),"")</f>
        <v/>
      </c>
      <c r="I72" s="15" t="str">
        <f>IF(C72&lt;&gt;"",VLOOKUP(C72,liste!$A$2:$E$496,5,0),"")</f>
        <v/>
      </c>
      <c r="J72" s="67"/>
    </row>
    <row r="73" spans="1:10" x14ac:dyDescent="0.25">
      <c r="A73" s="62"/>
      <c r="B73" s="63"/>
      <c r="C73" s="64"/>
      <c r="D73" s="15" t="str">
        <f>IF(C73&lt;&gt;"",VLOOKUP(C73,liste!$A$2:$E$496,2,0),"")</f>
        <v/>
      </c>
      <c r="E73" s="15" t="str">
        <f>IF(C73&lt;&gt;"",VLOOKUP(C73,liste!$A$2:$E$496,3,0),"")</f>
        <v/>
      </c>
      <c r="F73" s="16" t="str">
        <f>IF(C73&lt;&gt;"",VLOOKUP(C73,liste!$A$2:$E$496,4,0),"")</f>
        <v/>
      </c>
      <c r="G73" s="15"/>
      <c r="H73" s="15" t="str">
        <f>IF(G73&lt;&gt;"",VLOOKUP(G73,liste!$G$2:$H$498,2,0),"")</f>
        <v/>
      </c>
      <c r="I73" s="15" t="str">
        <f>IF(C73&lt;&gt;"",VLOOKUP(C73,liste!$A$2:$E$496,5,0),"")</f>
        <v/>
      </c>
      <c r="J73" s="67"/>
    </row>
    <row r="74" spans="1:10" x14ac:dyDescent="0.25">
      <c r="A74" s="62"/>
      <c r="B74" s="63"/>
      <c r="C74" s="64"/>
      <c r="D74" s="15" t="str">
        <f>IF(C74&lt;&gt;"",VLOOKUP(C74,liste!$A$2:$E$496,2,0),"")</f>
        <v/>
      </c>
      <c r="E74" s="15" t="str">
        <f>IF(C74&lt;&gt;"",VLOOKUP(C74,liste!$A$2:$E$496,3,0),"")</f>
        <v/>
      </c>
      <c r="F74" s="16" t="str">
        <f>IF(C74&lt;&gt;"",VLOOKUP(C74,liste!$A$2:$E$496,4,0),"")</f>
        <v/>
      </c>
      <c r="G74" s="15"/>
      <c r="H74" s="15" t="str">
        <f>IF(G74&lt;&gt;"",VLOOKUP(G74,liste!$G$2:$H$498,2,0),"")</f>
        <v/>
      </c>
      <c r="I74" s="15" t="str">
        <f>IF(C74&lt;&gt;"",VLOOKUP(C74,liste!$A$2:$E$496,5,0),"")</f>
        <v/>
      </c>
      <c r="J74" s="67"/>
    </row>
    <row r="75" spans="1:10" x14ac:dyDescent="0.25">
      <c r="A75" s="62"/>
      <c r="B75" s="63"/>
      <c r="C75" s="64"/>
      <c r="D75" s="15" t="str">
        <f>IF(C75&lt;&gt;"",VLOOKUP(C75,liste!$A$2:$E$496,2,0),"")</f>
        <v/>
      </c>
      <c r="E75" s="15" t="str">
        <f>IF(C75&lt;&gt;"",VLOOKUP(C75,liste!$A$2:$E$496,3,0),"")</f>
        <v/>
      </c>
      <c r="F75" s="16" t="str">
        <f>IF(C75&lt;&gt;"",VLOOKUP(C75,liste!$A$2:$E$496,4,0),"")</f>
        <v/>
      </c>
      <c r="G75" s="15"/>
      <c r="H75" s="15" t="str">
        <f>IF(G75&lt;&gt;"",VLOOKUP(G75,liste!$G$2:$H$498,2,0),"")</f>
        <v/>
      </c>
      <c r="I75" s="15" t="str">
        <f>IF(C75&lt;&gt;"",VLOOKUP(C75,liste!$A$2:$E$496,5,0),"")</f>
        <v/>
      </c>
      <c r="J75" s="67"/>
    </row>
    <row r="76" spans="1:10" x14ac:dyDescent="0.25">
      <c r="A76" s="62"/>
      <c r="B76" s="63"/>
      <c r="C76" s="64"/>
      <c r="D76" s="15" t="str">
        <f>IF(C76&lt;&gt;"",VLOOKUP(C76,liste!$A$2:$E$496,2,0),"")</f>
        <v/>
      </c>
      <c r="E76" s="15" t="str">
        <f>IF(C76&lt;&gt;"",VLOOKUP(C76,liste!$A$2:$E$496,3,0),"")</f>
        <v/>
      </c>
      <c r="F76" s="16" t="str">
        <f>IF(C76&lt;&gt;"",VLOOKUP(C76,liste!$A$2:$E$496,4,0),"")</f>
        <v/>
      </c>
      <c r="G76" s="68"/>
      <c r="H76" s="15" t="str">
        <f>IF(G76&lt;&gt;"",VLOOKUP(G76,liste!$G$2:$H$498,2,0),"")</f>
        <v/>
      </c>
      <c r="I76" s="15" t="str">
        <f>IF(C76&lt;&gt;"",VLOOKUP(C76,liste!$A$2:$E$496,5,0),"")</f>
        <v/>
      </c>
      <c r="J76" s="67"/>
    </row>
    <row r="77" spans="1:10" x14ac:dyDescent="0.25">
      <c r="A77" s="62"/>
      <c r="B77" s="63"/>
      <c r="C77" s="64"/>
      <c r="D77" s="15" t="str">
        <f>IF(C77&lt;&gt;"",VLOOKUP(C77,liste!$A$2:$E$496,2,0),"")</f>
        <v/>
      </c>
      <c r="E77" s="15" t="str">
        <f>IF(C77&lt;&gt;"",VLOOKUP(C77,liste!$A$2:$E$496,3,0),"")</f>
        <v/>
      </c>
      <c r="F77" s="16" t="str">
        <f>IF(C77&lt;&gt;"",VLOOKUP(C77,liste!$A$2:$E$496,4,0),"")</f>
        <v/>
      </c>
      <c r="G77" s="15"/>
      <c r="H77" s="15" t="str">
        <f>IF(G77&lt;&gt;"",VLOOKUP(G77,liste!$G$2:$H$498,2,0),"")</f>
        <v/>
      </c>
      <c r="I77" s="15" t="str">
        <f>IF(C77&lt;&gt;"",VLOOKUP(C77,liste!$A$2:$E$496,5,0),"")</f>
        <v/>
      </c>
      <c r="J77" s="67"/>
    </row>
    <row r="78" spans="1:10" x14ac:dyDescent="0.25">
      <c r="A78" s="62"/>
      <c r="B78" s="63"/>
      <c r="C78" s="64"/>
      <c r="D78" s="15" t="str">
        <f>IF(C78&lt;&gt;"",VLOOKUP(C78,liste!$A$2:$E$496,2,0),"")</f>
        <v/>
      </c>
      <c r="E78" s="15" t="str">
        <f>IF(C78&lt;&gt;"",VLOOKUP(C78,liste!$A$2:$E$496,3,0),"")</f>
        <v/>
      </c>
      <c r="F78" s="16" t="str">
        <f>IF(C78&lt;&gt;"",VLOOKUP(C78,liste!$A$2:$E$496,4,0),"")</f>
        <v/>
      </c>
      <c r="G78" s="15"/>
      <c r="H78" s="15" t="str">
        <f>IF(G78&lt;&gt;"",VLOOKUP(G78,liste!$G$2:$H$498,2,0),"")</f>
        <v/>
      </c>
      <c r="I78" s="15" t="str">
        <f>IF(C78&lt;&gt;"",VLOOKUP(C78,liste!$A$2:$E$496,5,0),"")</f>
        <v/>
      </c>
      <c r="J78" s="67"/>
    </row>
    <row r="79" spans="1:10" x14ac:dyDescent="0.25">
      <c r="A79" s="62"/>
      <c r="B79" s="63"/>
      <c r="C79" s="64"/>
      <c r="D79" s="15" t="str">
        <f>IF(C79&lt;&gt;"",VLOOKUP(C79,liste!$A$2:$E$496,2,0),"")</f>
        <v/>
      </c>
      <c r="E79" s="15" t="str">
        <f>IF(C79&lt;&gt;"",VLOOKUP(C79,liste!$A$2:$E$496,3,0),"")</f>
        <v/>
      </c>
      <c r="F79" s="16" t="str">
        <f>IF(C79&lt;&gt;"",VLOOKUP(C79,liste!$A$2:$E$496,4,0),"")</f>
        <v/>
      </c>
      <c r="G79" s="15"/>
      <c r="H79" s="15" t="str">
        <f>IF(G79&lt;&gt;"",VLOOKUP(G79,liste!$G$2:$H$498,2,0),"")</f>
        <v/>
      </c>
      <c r="I79" s="15" t="str">
        <f>IF(C79&lt;&gt;"",VLOOKUP(C79,liste!$A$2:$E$496,5,0),"")</f>
        <v/>
      </c>
      <c r="J79" s="67"/>
    </row>
    <row r="80" spans="1:10" x14ac:dyDescent="0.25">
      <c r="A80" s="62"/>
      <c r="B80" s="63"/>
      <c r="C80" s="64"/>
      <c r="D80" s="15" t="str">
        <f>IF(C80&lt;&gt;"",VLOOKUP(C80,liste!$A$2:$E$496,2,0),"")</f>
        <v/>
      </c>
      <c r="E80" s="15" t="str">
        <f>IF(C80&lt;&gt;"",VLOOKUP(C80,liste!$A$2:$E$496,3,0),"")</f>
        <v/>
      </c>
      <c r="F80" s="16" t="str">
        <f>IF(C80&lt;&gt;"",VLOOKUP(C80,liste!$A$2:$E$496,4,0),"")</f>
        <v/>
      </c>
      <c r="G80" s="15"/>
      <c r="H80" s="15" t="str">
        <f>IF(G80&lt;&gt;"",VLOOKUP(G80,liste!$G$2:$H$498,2,0),"")</f>
        <v/>
      </c>
      <c r="I80" s="15" t="str">
        <f>IF(C80&lt;&gt;"",VLOOKUP(C80,liste!$A$2:$E$496,5,0),"")</f>
        <v/>
      </c>
      <c r="J80" s="67"/>
    </row>
    <row r="81" spans="1:10" x14ac:dyDescent="0.25">
      <c r="A81" s="62"/>
      <c r="B81" s="63"/>
      <c r="C81" s="64"/>
      <c r="D81" s="15" t="str">
        <f>IF(C81&lt;&gt;"",VLOOKUP(C81,liste!$A$2:$E$496,2,0),"")</f>
        <v/>
      </c>
      <c r="E81" s="15" t="str">
        <f>IF(C81&lt;&gt;"",VLOOKUP(C81,liste!$A$2:$E$496,3,0),"")</f>
        <v/>
      </c>
      <c r="F81" s="16" t="str">
        <f>IF(C81&lt;&gt;"",VLOOKUP(C81,liste!$A$2:$E$496,4,0),"")</f>
        <v/>
      </c>
      <c r="G81" s="15"/>
      <c r="H81" s="15" t="str">
        <f>IF(G81&lt;&gt;"",VLOOKUP(G81,liste!$G$2:$H$498,2,0),"")</f>
        <v/>
      </c>
      <c r="I81" s="15" t="str">
        <f>IF(C81&lt;&gt;"",VLOOKUP(C81,liste!$A$2:$E$496,5,0),"")</f>
        <v/>
      </c>
      <c r="J81" s="67"/>
    </row>
    <row r="82" spans="1:10" x14ac:dyDescent="0.25">
      <c r="A82" s="62"/>
      <c r="B82" s="63"/>
      <c r="C82" s="64"/>
      <c r="D82" s="15" t="str">
        <f>IF(C82&lt;&gt;"",VLOOKUP(C82,liste!$A$2:$E$496,2,0),"")</f>
        <v/>
      </c>
      <c r="E82" s="15" t="str">
        <f>IF(C82&lt;&gt;"",VLOOKUP(C82,liste!$A$2:$E$496,3,0),"")</f>
        <v/>
      </c>
      <c r="F82" s="16" t="str">
        <f>IF(C82&lt;&gt;"",VLOOKUP(C82,liste!$A$2:$E$496,4,0),"")</f>
        <v/>
      </c>
      <c r="G82" s="15"/>
      <c r="H82" s="15" t="str">
        <f>IF(G82&lt;&gt;"",VLOOKUP(G82,liste!$G$2:$H$498,2,0),"")</f>
        <v/>
      </c>
      <c r="I82" s="15" t="str">
        <f>IF(C82&lt;&gt;"",VLOOKUP(C82,liste!$A$2:$E$496,5,0),"")</f>
        <v/>
      </c>
      <c r="J82" s="67"/>
    </row>
    <row r="83" spans="1:10" x14ac:dyDescent="0.25">
      <c r="A83" s="62"/>
      <c r="B83" s="63"/>
      <c r="C83" s="64"/>
      <c r="D83" s="15" t="str">
        <f>IF(C83&lt;&gt;"",VLOOKUP(C83,liste!$A$2:$E$496,2,0),"")</f>
        <v/>
      </c>
      <c r="E83" s="15" t="str">
        <f>IF(C83&lt;&gt;"",VLOOKUP(C83,liste!$A$2:$E$496,3,0),"")</f>
        <v/>
      </c>
      <c r="F83" s="16" t="str">
        <f>IF(C83&lt;&gt;"",VLOOKUP(C83,liste!$A$2:$E$496,4,0),"")</f>
        <v/>
      </c>
      <c r="G83" s="15"/>
      <c r="H83" s="15" t="str">
        <f>IF(G83&lt;&gt;"",VLOOKUP(G83,liste!$G$2:$H$498,2,0),"")</f>
        <v/>
      </c>
      <c r="I83" s="15" t="str">
        <f>IF(C83&lt;&gt;"",VLOOKUP(C83,liste!$A$2:$E$496,5,0),"")</f>
        <v/>
      </c>
      <c r="J83" s="67"/>
    </row>
    <row r="84" spans="1:10" x14ac:dyDescent="0.25">
      <c r="A84" s="62"/>
      <c r="B84" s="63"/>
      <c r="C84" s="64"/>
      <c r="D84" s="15" t="str">
        <f>IF(C84&lt;&gt;"",VLOOKUP(C84,liste!$A$2:$E$496,2,0),"")</f>
        <v/>
      </c>
      <c r="E84" s="15" t="str">
        <f>IF(C84&lt;&gt;"",VLOOKUP(C84,liste!$A$2:$E$496,3,0),"")</f>
        <v/>
      </c>
      <c r="F84" s="16" t="str">
        <f>IF(C84&lt;&gt;"",VLOOKUP(C84,liste!$A$2:$E$496,4,0),"")</f>
        <v/>
      </c>
      <c r="G84" s="67"/>
      <c r="H84" s="15" t="str">
        <f>IF(G84&lt;&gt;"",VLOOKUP(G84,liste!$G$2:$H$498,2,0),"")</f>
        <v/>
      </c>
      <c r="I84" s="15" t="str">
        <f>IF(C84&lt;&gt;"",VLOOKUP(C84,liste!$A$2:$E$496,5,0),"")</f>
        <v/>
      </c>
      <c r="J84" s="67"/>
    </row>
    <row r="85" spans="1:10" x14ac:dyDescent="0.25">
      <c r="A85" s="62"/>
      <c r="B85" s="63"/>
      <c r="C85" s="64"/>
      <c r="D85" s="15" t="str">
        <f>IF(C85&lt;&gt;"",VLOOKUP(C85,liste!$A$2:$E$496,2,0),"")</f>
        <v/>
      </c>
      <c r="E85" s="15" t="str">
        <f>IF(C85&lt;&gt;"",VLOOKUP(C85,liste!$A$2:$E$496,3,0),"")</f>
        <v/>
      </c>
      <c r="F85" s="16" t="str">
        <f>IF(C85&lt;&gt;"",VLOOKUP(C85,liste!$A$2:$E$496,4,0),"")</f>
        <v/>
      </c>
      <c r="G85" s="15"/>
      <c r="H85" s="15" t="str">
        <f>IF(G85&lt;&gt;"",VLOOKUP(G85,liste!$G$2:$H$498,2,0),"")</f>
        <v/>
      </c>
      <c r="I85" s="15" t="str">
        <f>IF(C85&lt;&gt;"",VLOOKUP(C85,liste!$A$2:$E$496,5,0),"")</f>
        <v/>
      </c>
      <c r="J85" s="67"/>
    </row>
    <row r="86" spans="1:10" x14ac:dyDescent="0.25">
      <c r="A86" s="62"/>
      <c r="B86" s="63"/>
      <c r="C86" s="64"/>
      <c r="D86" s="15" t="str">
        <f>IF(C86&lt;&gt;"",VLOOKUP(C86,liste!$A$2:$E$496,2,0),"")</f>
        <v/>
      </c>
      <c r="E86" s="15" t="str">
        <f>IF(C86&lt;&gt;"",VLOOKUP(C86,liste!$A$2:$E$496,3,0),"")</f>
        <v/>
      </c>
      <c r="F86" s="16" t="str">
        <f>IF(C86&lt;&gt;"",VLOOKUP(C86,liste!$A$2:$E$496,4,0),"")</f>
        <v/>
      </c>
      <c r="G86" s="15"/>
      <c r="H86" s="15" t="str">
        <f>IF(G86&lt;&gt;"",VLOOKUP(G86,liste!$G$2:$H$498,2,0),"")</f>
        <v/>
      </c>
      <c r="I86" s="15" t="str">
        <f>IF(C86&lt;&gt;"",VLOOKUP(C86,liste!$A$2:$E$496,5,0),"")</f>
        <v/>
      </c>
      <c r="J86" s="67"/>
    </row>
    <row r="87" spans="1:10" x14ac:dyDescent="0.25">
      <c r="A87" s="62"/>
      <c r="B87" s="63"/>
      <c r="C87" s="64"/>
      <c r="D87" s="15" t="str">
        <f>IF(C87&lt;&gt;"",VLOOKUP(C87,liste!$A$2:$E$496,2,0),"")</f>
        <v/>
      </c>
      <c r="E87" s="15" t="str">
        <f>IF(C87&lt;&gt;"",VLOOKUP(C87,liste!$A$2:$E$496,3,0),"")</f>
        <v/>
      </c>
      <c r="F87" s="16" t="str">
        <f>IF(C87&lt;&gt;"",VLOOKUP(C87,liste!$A$2:$E$496,4,0),"")</f>
        <v/>
      </c>
      <c r="G87" s="15"/>
      <c r="H87" s="15" t="str">
        <f>IF(G87&lt;&gt;"",VLOOKUP(G87,liste!$G$2:$H$498,2,0),"")</f>
        <v/>
      </c>
      <c r="I87" s="15" t="str">
        <f>IF(C87&lt;&gt;"",VLOOKUP(C87,liste!$A$2:$E$496,5,0),"")</f>
        <v/>
      </c>
      <c r="J87" s="67"/>
    </row>
    <row r="88" spans="1:10" x14ac:dyDescent="0.25">
      <c r="A88" s="62"/>
      <c r="B88" s="63"/>
      <c r="C88" s="64"/>
      <c r="D88" s="15" t="str">
        <f>IF(C88&lt;&gt;"",VLOOKUP(C88,liste!$A$2:$E$496,2,0),"")</f>
        <v/>
      </c>
      <c r="E88" s="15" t="str">
        <f>IF(C88&lt;&gt;"",VLOOKUP(C88,liste!$A$2:$E$496,3,0),"")</f>
        <v/>
      </c>
      <c r="F88" s="16" t="str">
        <f>IF(C88&lt;&gt;"",VLOOKUP(C88,liste!$A$2:$E$496,4,0),"")</f>
        <v/>
      </c>
      <c r="G88" s="15"/>
      <c r="H88" s="15" t="str">
        <f>IF(G88&lt;&gt;"",VLOOKUP(G88,liste!$G$2:$H$498,2,0),"")</f>
        <v/>
      </c>
      <c r="I88" s="15" t="str">
        <f>IF(C88&lt;&gt;"",VLOOKUP(C88,liste!$A$2:$E$496,5,0),"")</f>
        <v/>
      </c>
      <c r="J88" s="67"/>
    </row>
    <row r="89" spans="1:10" x14ac:dyDescent="0.25">
      <c r="A89" s="62"/>
      <c r="B89" s="63"/>
      <c r="C89" s="64"/>
      <c r="D89" s="15" t="str">
        <f>IF(C89&lt;&gt;"",VLOOKUP(C89,liste!$A$2:$E$496,2,0),"")</f>
        <v/>
      </c>
      <c r="E89" s="15" t="str">
        <f>IF(C89&lt;&gt;"",VLOOKUP(C89,liste!$A$2:$E$496,3,0),"")</f>
        <v/>
      </c>
      <c r="F89" s="16" t="str">
        <f>IF(C89&lt;&gt;"",VLOOKUP(C89,liste!$A$2:$E$496,4,0),"")</f>
        <v/>
      </c>
      <c r="G89" s="15"/>
      <c r="H89" s="15" t="str">
        <f>IF(G89&lt;&gt;"",VLOOKUP(G89,liste!$G$2:$H$498,2,0),"")</f>
        <v/>
      </c>
      <c r="I89" s="15" t="str">
        <f>IF(C89&lt;&gt;"",VLOOKUP(C89,liste!$A$2:$E$496,5,0),"")</f>
        <v/>
      </c>
      <c r="J89" s="67"/>
    </row>
    <row r="90" spans="1:10" x14ac:dyDescent="0.25">
      <c r="A90" s="62"/>
      <c r="B90" s="63"/>
      <c r="C90" s="64"/>
      <c r="D90" s="15" t="str">
        <f>IF(C90&lt;&gt;"",VLOOKUP(C90,liste!$A$2:$E$496,2,0),"")</f>
        <v/>
      </c>
      <c r="E90" s="15" t="str">
        <f>IF(C90&lt;&gt;"",VLOOKUP(C90,liste!$A$2:$E$496,3,0),"")</f>
        <v/>
      </c>
      <c r="F90" s="16" t="str">
        <f>IF(C90&lt;&gt;"",VLOOKUP(C90,liste!$A$2:$E$496,4,0),"")</f>
        <v/>
      </c>
      <c r="G90" s="15"/>
      <c r="H90" s="15" t="str">
        <f>IF(G90&lt;&gt;"",VLOOKUP(G90,liste!$G$2:$H$498,2,0),"")</f>
        <v/>
      </c>
      <c r="I90" s="15" t="str">
        <f>IF(C90&lt;&gt;"",VLOOKUP(C90,liste!$A$2:$E$496,5,0),"")</f>
        <v/>
      </c>
      <c r="J90" s="67"/>
    </row>
    <row r="91" spans="1:10" x14ac:dyDescent="0.25">
      <c r="A91" s="62"/>
      <c r="B91" s="63"/>
      <c r="C91" s="64"/>
      <c r="D91" s="15" t="str">
        <f>IF(C91&lt;&gt;"",VLOOKUP(C91,liste!$A$2:$E$496,2,0),"")</f>
        <v/>
      </c>
      <c r="E91" s="15" t="str">
        <f>IF(C91&lt;&gt;"",VLOOKUP(C91,liste!$A$2:$E$496,3,0),"")</f>
        <v/>
      </c>
      <c r="F91" s="16" t="str">
        <f>IF(C91&lt;&gt;"",VLOOKUP(C91,liste!$A$2:$E$496,4,0),"")</f>
        <v/>
      </c>
      <c r="G91" s="15"/>
      <c r="H91" s="15" t="str">
        <f>IF(G91&lt;&gt;"",VLOOKUP(G91,liste!$G$2:$H$498,2,0),"")</f>
        <v/>
      </c>
      <c r="I91" s="15" t="str">
        <f>IF(C91&lt;&gt;"",VLOOKUP(C91,liste!$A$2:$E$496,5,0),"")</f>
        <v/>
      </c>
      <c r="J91" s="67"/>
    </row>
    <row r="92" spans="1:10" x14ac:dyDescent="0.25">
      <c r="A92" s="62"/>
      <c r="B92" s="63"/>
      <c r="C92" s="64"/>
      <c r="D92" s="15" t="str">
        <f>IF(C92&lt;&gt;"",VLOOKUP(C92,liste!$A$2:$E$496,2,0),"")</f>
        <v/>
      </c>
      <c r="E92" s="15" t="str">
        <f>IF(C92&lt;&gt;"",VLOOKUP(C92,liste!$A$2:$E$496,3,0),"")</f>
        <v/>
      </c>
      <c r="F92" s="16" t="str">
        <f>IF(C92&lt;&gt;"",VLOOKUP(C92,liste!$A$2:$E$496,4,0),"")</f>
        <v/>
      </c>
      <c r="G92" s="68"/>
      <c r="H92" s="15" t="str">
        <f>IF(G92&lt;&gt;"",VLOOKUP(G92,liste!$G$2:$H$498,2,0),"")</f>
        <v/>
      </c>
      <c r="I92" s="15" t="str">
        <f>IF(C92&lt;&gt;"",VLOOKUP(C92,liste!$A$2:$E$496,5,0),"")</f>
        <v/>
      </c>
      <c r="J92" s="67"/>
    </row>
    <row r="93" spans="1:10" x14ac:dyDescent="0.25">
      <c r="A93" s="62"/>
      <c r="B93" s="63"/>
      <c r="C93" s="64"/>
      <c r="D93" s="15" t="str">
        <f>IF(C93&lt;&gt;"",VLOOKUP(C93,liste!$A$2:$E$496,2,0),"")</f>
        <v/>
      </c>
      <c r="E93" s="15" t="str">
        <f>IF(C93&lt;&gt;"",VLOOKUP(C93,liste!$A$2:$E$496,3,0),"")</f>
        <v/>
      </c>
      <c r="F93" s="16" t="str">
        <f>IF(C93&lt;&gt;"",VLOOKUP(C93,liste!$A$2:$E$496,4,0),"")</f>
        <v/>
      </c>
      <c r="G93" s="15"/>
      <c r="H93" s="15" t="str">
        <f>IF(G93&lt;&gt;"",VLOOKUP(G93,liste!$G$2:$H$498,2,0),"")</f>
        <v/>
      </c>
      <c r="I93" s="15" t="str">
        <f>IF(C93&lt;&gt;"",VLOOKUP(C93,liste!$A$2:$E$496,5,0),"")</f>
        <v/>
      </c>
      <c r="J93" s="67"/>
    </row>
    <row r="94" spans="1:10" x14ac:dyDescent="0.25">
      <c r="A94" s="62"/>
      <c r="B94" s="63"/>
      <c r="C94" s="64"/>
      <c r="D94" s="15" t="str">
        <f>IF(C94&lt;&gt;"",VLOOKUP(C94,liste!$A$2:$E$496,2,0),"")</f>
        <v/>
      </c>
      <c r="E94" s="15" t="str">
        <f>IF(C94&lt;&gt;"",VLOOKUP(C94,liste!$A$2:$E$496,3,0),"")</f>
        <v/>
      </c>
      <c r="F94" s="16" t="str">
        <f>IF(C94&lt;&gt;"",VLOOKUP(C94,liste!$A$2:$E$496,4,0),"")</f>
        <v/>
      </c>
      <c r="G94" s="15"/>
      <c r="H94" s="15" t="str">
        <f>IF(G94&lt;&gt;"",VLOOKUP(G94,liste!$G$2:$H$498,2,0),"")</f>
        <v/>
      </c>
      <c r="I94" s="15" t="str">
        <f>IF(C94&lt;&gt;"",VLOOKUP(C94,liste!$A$2:$E$496,5,0),"")</f>
        <v/>
      </c>
      <c r="J94" s="67"/>
    </row>
    <row r="95" spans="1:10" x14ac:dyDescent="0.25">
      <c r="A95" s="62"/>
      <c r="B95" s="63"/>
      <c r="C95" s="64"/>
      <c r="D95" s="15" t="str">
        <f>IF(C95&lt;&gt;"",VLOOKUP(C95,liste!$A$2:$E$496,2,0),"")</f>
        <v/>
      </c>
      <c r="E95" s="15" t="str">
        <f>IF(C95&lt;&gt;"",VLOOKUP(C95,liste!$A$2:$E$496,3,0),"")</f>
        <v/>
      </c>
      <c r="F95" s="16" t="str">
        <f>IF(C95&lt;&gt;"",VLOOKUP(C95,liste!$A$2:$E$496,4,0),"")</f>
        <v/>
      </c>
      <c r="G95" s="15"/>
      <c r="H95" s="15" t="str">
        <f>IF(G95&lt;&gt;"",VLOOKUP(G95,liste!$G$2:$H$498,2,0),"")</f>
        <v/>
      </c>
      <c r="I95" s="15" t="str">
        <f>IF(C95&lt;&gt;"",VLOOKUP(C95,liste!$A$2:$E$496,5,0),"")</f>
        <v/>
      </c>
      <c r="J95" s="67"/>
    </row>
    <row r="96" spans="1:10" x14ac:dyDescent="0.25">
      <c r="A96" s="62"/>
      <c r="B96" s="63"/>
      <c r="C96" s="64"/>
      <c r="D96" s="15" t="str">
        <f>IF(C96&lt;&gt;"",VLOOKUP(C96,liste!$A$2:$E$496,2,0),"")</f>
        <v/>
      </c>
      <c r="E96" s="15" t="str">
        <f>IF(C96&lt;&gt;"",VLOOKUP(C96,liste!$A$2:$E$496,3,0),"")</f>
        <v/>
      </c>
      <c r="F96" s="16" t="str">
        <f>IF(C96&lt;&gt;"",VLOOKUP(C96,liste!$A$2:$E$496,4,0),"")</f>
        <v/>
      </c>
      <c r="G96" s="15"/>
      <c r="H96" s="15" t="str">
        <f>IF(G96&lt;&gt;"",VLOOKUP(G96,liste!$G$2:$H$498,2,0),"")</f>
        <v/>
      </c>
      <c r="I96" s="15" t="str">
        <f>IF(C96&lt;&gt;"",VLOOKUP(C96,liste!$A$2:$E$496,5,0),"")</f>
        <v/>
      </c>
      <c r="J96" s="67"/>
    </row>
    <row r="97" spans="1:10" x14ac:dyDescent="0.25">
      <c r="A97" s="62"/>
      <c r="B97" s="63"/>
      <c r="C97" s="64"/>
      <c r="D97" s="15" t="str">
        <f>IF(C97&lt;&gt;"",VLOOKUP(C97,liste!$A$2:$E$496,2,0),"")</f>
        <v/>
      </c>
      <c r="E97" s="15" t="str">
        <f>IF(C97&lt;&gt;"",VLOOKUP(C97,liste!$A$2:$E$496,3,0),"")</f>
        <v/>
      </c>
      <c r="F97" s="16" t="str">
        <f>IF(C97&lt;&gt;"",VLOOKUP(C97,liste!$A$2:$E$496,4,0),"")</f>
        <v/>
      </c>
      <c r="G97" s="15"/>
      <c r="H97" s="15" t="str">
        <f>IF(G97&lt;&gt;"",VLOOKUP(G97,liste!$G$2:$H$498,2,0),"")</f>
        <v/>
      </c>
      <c r="I97" s="15" t="str">
        <f>IF(C97&lt;&gt;"",VLOOKUP(C97,liste!$A$2:$E$496,5,0),"")</f>
        <v/>
      </c>
      <c r="J97" s="67"/>
    </row>
    <row r="98" spans="1:10" x14ac:dyDescent="0.25">
      <c r="A98" s="62"/>
      <c r="B98" s="63"/>
      <c r="C98" s="64"/>
      <c r="D98" s="15" t="str">
        <f>IF(C98&lt;&gt;"",VLOOKUP(C98,liste!$A$2:$E$496,2,0),"")</f>
        <v/>
      </c>
      <c r="E98" s="15" t="str">
        <f>IF(C98&lt;&gt;"",VLOOKUP(C98,liste!$A$2:$E$496,3,0),"")</f>
        <v/>
      </c>
      <c r="F98" s="16" t="str">
        <f>IF(C98&lt;&gt;"",VLOOKUP(C98,liste!$A$2:$E$496,4,0),"")</f>
        <v/>
      </c>
      <c r="G98" s="15"/>
      <c r="H98" s="15" t="str">
        <f>IF(G98&lt;&gt;"",VLOOKUP(G98,liste!$G$2:$H$498,2,0),"")</f>
        <v/>
      </c>
      <c r="I98" s="15" t="str">
        <f>IF(C98&lt;&gt;"",VLOOKUP(C98,liste!$A$2:$E$496,5,0),"")</f>
        <v/>
      </c>
      <c r="J98" s="67"/>
    </row>
    <row r="99" spans="1:10" x14ac:dyDescent="0.25">
      <c r="A99" s="62"/>
      <c r="B99" s="63"/>
      <c r="C99" s="64"/>
      <c r="D99" s="15" t="str">
        <f>IF(C99&lt;&gt;"",VLOOKUP(C99,liste!$A$2:$E$496,2,0),"")</f>
        <v/>
      </c>
      <c r="E99" s="15" t="str">
        <f>IF(C99&lt;&gt;"",VLOOKUP(C99,liste!$A$2:$E$496,3,0),"")</f>
        <v/>
      </c>
      <c r="F99" s="16" t="str">
        <f>IF(C99&lt;&gt;"",VLOOKUP(C99,liste!$A$2:$E$496,4,0),"")</f>
        <v/>
      </c>
      <c r="G99" s="15"/>
      <c r="H99" s="15" t="str">
        <f>IF(G99&lt;&gt;"",VLOOKUP(G99,liste!$G$2:$H$498,2,0),"")</f>
        <v/>
      </c>
      <c r="I99" s="15" t="str">
        <f>IF(C99&lt;&gt;"",VLOOKUP(C99,liste!$A$2:$E$496,5,0),"")</f>
        <v/>
      </c>
      <c r="J99" s="67"/>
    </row>
    <row r="100" spans="1:10" x14ac:dyDescent="0.25">
      <c r="A100" s="62"/>
      <c r="B100" s="63"/>
      <c r="C100" s="64"/>
      <c r="D100" s="15" t="str">
        <f>IF(C100&lt;&gt;"",VLOOKUP(C100,liste!$A$2:$E$496,2,0),"")</f>
        <v/>
      </c>
      <c r="E100" s="15" t="str">
        <f>IF(C100&lt;&gt;"",VLOOKUP(C100,liste!$A$2:$E$496,3,0),"")</f>
        <v/>
      </c>
      <c r="F100" s="16" t="str">
        <f>IF(C100&lt;&gt;"",VLOOKUP(C100,liste!$A$2:$E$496,4,0),"")</f>
        <v/>
      </c>
      <c r="G100" s="15"/>
      <c r="H100" s="15" t="str">
        <f>IF(G100&lt;&gt;"",VLOOKUP(G100,liste!$G$2:$H$498,2,0),"")</f>
        <v/>
      </c>
      <c r="I100" s="15" t="str">
        <f>IF(C100&lt;&gt;"",VLOOKUP(C100,liste!$A$2:$E$496,5,0),"")</f>
        <v/>
      </c>
      <c r="J100" s="67"/>
    </row>
    <row r="101" spans="1:10" x14ac:dyDescent="0.25">
      <c r="A101" s="62"/>
      <c r="B101" s="63"/>
      <c r="C101" s="64"/>
      <c r="D101" s="15" t="str">
        <f>IF(C101&lt;&gt;"",VLOOKUP(C101,liste!$A$2:$E$496,2,0),"")</f>
        <v/>
      </c>
      <c r="E101" s="15" t="str">
        <f>IF(C101&lt;&gt;"",VLOOKUP(C101,liste!$A$2:$E$496,3,0),"")</f>
        <v/>
      </c>
      <c r="F101" s="16" t="str">
        <f>IF(C101&lt;&gt;"",VLOOKUP(C101,liste!$A$2:$E$496,4,0),"")</f>
        <v/>
      </c>
      <c r="G101" s="15"/>
      <c r="H101" s="15" t="str">
        <f>IF(G101&lt;&gt;"",VLOOKUP(G101,liste!$G$2:$H$498,2,0),"")</f>
        <v/>
      </c>
      <c r="I101" s="15" t="str">
        <f>IF(C101&lt;&gt;"",VLOOKUP(C101,liste!$A$2:$E$496,5,0),"")</f>
        <v/>
      </c>
      <c r="J101" s="67"/>
    </row>
    <row r="102" spans="1:10" x14ac:dyDescent="0.25">
      <c r="A102" s="62"/>
      <c r="B102" s="63"/>
      <c r="C102" s="64"/>
      <c r="D102" s="15" t="str">
        <f>IF(C102&lt;&gt;"",VLOOKUP(C102,liste!$A$2:$E$496,2,0),"")</f>
        <v/>
      </c>
      <c r="E102" s="15" t="str">
        <f>IF(C102&lt;&gt;"",VLOOKUP(C102,liste!$A$2:$E$496,3,0),"")</f>
        <v/>
      </c>
      <c r="F102" s="16" t="str">
        <f>IF(C102&lt;&gt;"",VLOOKUP(C102,liste!$A$2:$E$496,4,0),"")</f>
        <v/>
      </c>
      <c r="G102" s="15"/>
      <c r="H102" s="15" t="str">
        <f>IF(G102&lt;&gt;"",VLOOKUP(G102,liste!$G$2:$H$498,2,0),"")</f>
        <v/>
      </c>
      <c r="I102" s="15" t="str">
        <f>IF(C102&lt;&gt;"",VLOOKUP(C102,liste!$A$2:$E$496,5,0),"")</f>
        <v/>
      </c>
      <c r="J102" s="67"/>
    </row>
    <row r="103" spans="1:10" x14ac:dyDescent="0.25">
      <c r="A103" s="62"/>
      <c r="B103" s="63"/>
      <c r="C103" s="64"/>
      <c r="D103" s="15" t="str">
        <f>IF(C103&lt;&gt;"",VLOOKUP(C103,liste!$A$2:$E$496,2,0),"")</f>
        <v/>
      </c>
      <c r="E103" s="15" t="str">
        <f>IF(C103&lt;&gt;"",VLOOKUP(C103,liste!$A$2:$E$496,3,0),"")</f>
        <v/>
      </c>
      <c r="F103" s="58" t="str">
        <f>IF(C103&lt;&gt;"",VLOOKUP(C103,liste!$A$2:$E$496,4,0),"")</f>
        <v/>
      </c>
      <c r="G103" s="15"/>
      <c r="H103" s="15" t="str">
        <f>IF(G103&lt;&gt;"",VLOOKUP(G103,liste!$G$2:$H$498,2,0),"")</f>
        <v/>
      </c>
      <c r="I103" s="15" t="str">
        <f>IF(C103&lt;&gt;"",VLOOKUP(C103,liste!$A$2:$E$496,5,0),"")</f>
        <v/>
      </c>
      <c r="J103" s="67"/>
    </row>
    <row r="104" spans="1:10" x14ac:dyDescent="0.25">
      <c r="A104" s="62"/>
      <c r="B104" s="63"/>
      <c r="C104" s="64"/>
      <c r="D104" s="15" t="str">
        <f>IF(C104&lt;&gt;"",VLOOKUP(C104,liste!$A$2:$E$496,2,0),"")</f>
        <v/>
      </c>
      <c r="E104" s="57" t="str">
        <f>IF(C104&lt;&gt;"",VLOOKUP(C104,liste!$A$2:$E$496,3,0),"")</f>
        <v/>
      </c>
      <c r="F104" s="59" t="str">
        <f>IF(C104&lt;&gt;"",VLOOKUP(C104,liste!$A$2:$E$496,4,0),"")</f>
        <v/>
      </c>
      <c r="G104" s="69"/>
      <c r="H104" s="15" t="str">
        <f>IF(G104&lt;&gt;"",VLOOKUP(G104,liste!$G$2:$H$498,2,0),"")</f>
        <v/>
      </c>
      <c r="I104" s="15" t="str">
        <f>IF(C104&lt;&gt;"",VLOOKUP(C104,liste!$A$2:$E$496,5,0),"")</f>
        <v/>
      </c>
      <c r="J104" s="67"/>
    </row>
    <row r="105" spans="1:10" x14ac:dyDescent="0.25">
      <c r="A105" s="62"/>
      <c r="B105" s="63"/>
      <c r="C105" s="64"/>
      <c r="D105" s="15" t="str">
        <f>IF(C105&lt;&gt;"",VLOOKUP(C105,liste!$A$2:$E$496,2,0),"")</f>
        <v/>
      </c>
      <c r="E105" s="15" t="str">
        <f>IF(C105&lt;&gt;"",VLOOKUP(C105,liste!$A$2:$E$496,3,0),"")</f>
        <v/>
      </c>
      <c r="F105" s="16" t="str">
        <f>IF(C105&lt;&gt;"",VLOOKUP(C105,liste!$A$2:$E$496,4,0),"")</f>
        <v/>
      </c>
      <c r="G105" s="15"/>
      <c r="H105" s="15" t="str">
        <f>IF(G105&lt;&gt;"",VLOOKUP(G105,liste!$G$2:$H$498,2,0),"")</f>
        <v/>
      </c>
      <c r="I105" s="15" t="str">
        <f>IF(C105&lt;&gt;"",VLOOKUP(C105,liste!$A$2:$E$496,5,0),"")</f>
        <v/>
      </c>
      <c r="J105" s="67"/>
    </row>
    <row r="106" spans="1:10" x14ac:dyDescent="0.25">
      <c r="A106" s="62"/>
      <c r="B106" s="63"/>
      <c r="C106" s="64"/>
      <c r="D106" s="15" t="str">
        <f>IF(C106&lt;&gt;"",VLOOKUP(C106,liste!$A$2:$E$496,2,0),"")</f>
        <v/>
      </c>
      <c r="E106" s="15" t="str">
        <f>IF(C106&lt;&gt;"",VLOOKUP(C106,liste!$A$2:$E$496,3,0),"")</f>
        <v/>
      </c>
      <c r="F106" s="16" t="str">
        <f>IF(C106&lt;&gt;"",VLOOKUP(C106,liste!$A$2:$E$496,4,0),"")</f>
        <v/>
      </c>
      <c r="G106" s="15"/>
      <c r="H106" s="15" t="str">
        <f>IF(G106&lt;&gt;"",VLOOKUP(G106,liste!$G$2:$H$498,2,0),"")</f>
        <v/>
      </c>
      <c r="I106" s="15" t="str">
        <f>IF(C106&lt;&gt;"",VLOOKUP(C106,liste!$A$2:$E$496,5,0),"")</f>
        <v/>
      </c>
      <c r="J106" s="67"/>
    </row>
    <row r="107" spans="1:10" x14ac:dyDescent="0.25">
      <c r="A107" s="62"/>
      <c r="B107" s="63"/>
      <c r="C107" s="64"/>
      <c r="D107" s="15" t="str">
        <f>IF(C107&lt;&gt;"",VLOOKUP(C107,liste!$A$2:$E$496,2,0),"")</f>
        <v/>
      </c>
      <c r="E107" s="15" t="str">
        <f>IF(C107&lt;&gt;"",VLOOKUP(C107,liste!$A$2:$E$496,3,0),"")</f>
        <v/>
      </c>
      <c r="F107" s="16" t="str">
        <f>IF(C107&lt;&gt;"",VLOOKUP(C107,liste!$A$2:$E$496,4,0),"")</f>
        <v/>
      </c>
      <c r="G107" s="15"/>
      <c r="H107" s="15" t="str">
        <f>IF(G107&lt;&gt;"",VLOOKUP(G107,liste!$G$2:$H$498,2,0),"")</f>
        <v/>
      </c>
      <c r="I107" s="15" t="str">
        <f>IF(C107&lt;&gt;"",VLOOKUP(C107,liste!$A$2:$E$496,5,0),"")</f>
        <v/>
      </c>
      <c r="J107" s="67"/>
    </row>
    <row r="108" spans="1:10" x14ac:dyDescent="0.25">
      <c r="A108" s="62"/>
      <c r="B108" s="63"/>
      <c r="C108" s="64"/>
      <c r="D108" s="15" t="str">
        <f>IF(C108&lt;&gt;"",VLOOKUP(C108,liste!$A$2:$E$496,2,0),"")</f>
        <v/>
      </c>
      <c r="E108" s="15" t="str">
        <f>IF(C108&lt;&gt;"",VLOOKUP(C108,liste!$A$2:$E$496,3,0),"")</f>
        <v/>
      </c>
      <c r="F108" s="16" t="str">
        <f>IF(C108&lt;&gt;"",VLOOKUP(C108,liste!$A$2:$E$496,4,0),"")</f>
        <v/>
      </c>
      <c r="G108" s="15"/>
      <c r="H108" s="15" t="str">
        <f>IF(G108&lt;&gt;"",VLOOKUP(G108,liste!$G$2:$H$498,2,0),"")</f>
        <v/>
      </c>
      <c r="I108" s="15" t="str">
        <f>IF(C108&lt;&gt;"",VLOOKUP(C108,liste!$A$2:$E$496,5,0),"")</f>
        <v/>
      </c>
      <c r="J108" s="67"/>
    </row>
    <row r="109" spans="1:10" x14ac:dyDescent="0.25">
      <c r="A109" s="62"/>
      <c r="B109" s="63"/>
      <c r="C109" s="64"/>
      <c r="D109" s="15" t="str">
        <f>IF(C109&lt;&gt;"",VLOOKUP(C109,liste!$A$2:$E$496,2,0),"")</f>
        <v/>
      </c>
      <c r="E109" s="15" t="str">
        <f>IF(C109&lt;&gt;"",VLOOKUP(C109,liste!$A$2:$E$496,3,0),"")</f>
        <v/>
      </c>
      <c r="F109" s="16" t="str">
        <f>IF(C109&lt;&gt;"",VLOOKUP(C109,liste!$A$2:$E$496,4,0),"")</f>
        <v/>
      </c>
      <c r="G109" s="15"/>
      <c r="H109" s="15" t="str">
        <f>IF(G109&lt;&gt;"",VLOOKUP(G109,liste!$G$2:$H$498,2,0),"")</f>
        <v/>
      </c>
      <c r="I109" s="15" t="str">
        <f>IF(C109&lt;&gt;"",VLOOKUP(C109,liste!$A$2:$E$496,5,0),"")</f>
        <v/>
      </c>
      <c r="J109" s="67"/>
    </row>
    <row r="110" spans="1:10" x14ac:dyDescent="0.25">
      <c r="A110" s="62"/>
      <c r="B110" s="63"/>
      <c r="C110" s="64"/>
      <c r="D110" s="15" t="str">
        <f>IF(C110&lt;&gt;"",VLOOKUP(C110,liste!$A$2:$E$496,2,0),"")</f>
        <v/>
      </c>
      <c r="E110" s="15" t="str">
        <f>IF(C110&lt;&gt;"",VLOOKUP(C110,liste!$A$2:$E$496,3,0),"")</f>
        <v/>
      </c>
      <c r="F110" s="16" t="str">
        <f>IF(C110&lt;&gt;"",VLOOKUP(C110,liste!$A$2:$E$496,4,0),"")</f>
        <v/>
      </c>
      <c r="G110" s="15"/>
      <c r="H110" s="15" t="str">
        <f>IF(G110&lt;&gt;"",VLOOKUP(G110,liste!$G$2:$H$498,2,0),"")</f>
        <v/>
      </c>
      <c r="I110" s="15" t="str">
        <f>IF(C110&lt;&gt;"",VLOOKUP(C110,liste!$A$2:$E$496,5,0),"")</f>
        <v/>
      </c>
      <c r="J110" s="67"/>
    </row>
    <row r="111" spans="1:10" x14ac:dyDescent="0.25">
      <c r="A111" s="62"/>
      <c r="B111" s="63"/>
      <c r="C111" s="64"/>
      <c r="D111" s="15" t="str">
        <f>IF(C111&lt;&gt;"",VLOOKUP(C111,liste!$A$2:$E$496,2,0),"")</f>
        <v/>
      </c>
      <c r="E111" s="15" t="str">
        <f>IF(C111&lt;&gt;"",VLOOKUP(C111,liste!$A$2:$E$496,3,0),"")</f>
        <v/>
      </c>
      <c r="F111" s="16" t="str">
        <f>IF(C111&lt;&gt;"",VLOOKUP(C111,liste!$A$2:$E$496,4,0),"")</f>
        <v/>
      </c>
      <c r="G111" s="15"/>
      <c r="H111" s="15" t="str">
        <f>IF(G111&lt;&gt;"",VLOOKUP(G111,liste!$G$2:$H$498,2,0),"")</f>
        <v/>
      </c>
      <c r="I111" s="15" t="str">
        <f>IF(C111&lt;&gt;"",VLOOKUP(C111,liste!$A$2:$E$496,5,0),"")</f>
        <v/>
      </c>
      <c r="J111" s="67"/>
    </row>
    <row r="112" spans="1:10" x14ac:dyDescent="0.25">
      <c r="A112" s="62"/>
      <c r="B112" s="63"/>
      <c r="C112" s="64"/>
      <c r="D112" s="15" t="str">
        <f>IF(C112&lt;&gt;"",VLOOKUP(C112,liste!$A$2:$E$496,2,0),"")</f>
        <v/>
      </c>
      <c r="E112" s="15" t="str">
        <f>IF(C112&lt;&gt;"",VLOOKUP(C112,liste!$A$2:$E$496,3,0),"")</f>
        <v/>
      </c>
      <c r="F112" s="16" t="str">
        <f>IF(C112&lt;&gt;"",VLOOKUP(C112,liste!$A$2:$E$496,4,0),"")</f>
        <v/>
      </c>
      <c r="G112" s="15"/>
      <c r="H112" s="15" t="str">
        <f>IF(G112&lt;&gt;"",VLOOKUP(G112,liste!$G$2:$H$498,2,0),"")</f>
        <v/>
      </c>
      <c r="I112" s="15" t="str">
        <f>IF(C112&lt;&gt;"",VLOOKUP(C112,liste!$A$2:$E$496,5,0),"")</f>
        <v/>
      </c>
      <c r="J112" s="67"/>
    </row>
    <row r="113" spans="1:10" x14ac:dyDescent="0.25">
      <c r="A113" s="62"/>
      <c r="B113" s="63"/>
      <c r="C113" s="64"/>
      <c r="D113" s="15" t="str">
        <f>IF(C113&lt;&gt;"",VLOOKUP(C113,liste!$A$2:$E$496,2,0),"")</f>
        <v/>
      </c>
      <c r="E113" s="15" t="str">
        <f>IF(C113&lt;&gt;"",VLOOKUP(C113,liste!$A$2:$E$496,3,0),"")</f>
        <v/>
      </c>
      <c r="F113" s="16" t="str">
        <f>IF(C113&lt;&gt;"",VLOOKUP(C113,liste!$A$2:$E$496,4,0),"")</f>
        <v/>
      </c>
      <c r="G113" s="15"/>
      <c r="H113" s="15" t="str">
        <f>IF(G113&lt;&gt;"",VLOOKUP(G113,liste!$G$2:$H$498,2,0),"")</f>
        <v/>
      </c>
      <c r="I113" s="15" t="str">
        <f>IF(C113&lt;&gt;"",VLOOKUP(C113,liste!$A$2:$E$496,5,0),"")</f>
        <v/>
      </c>
      <c r="J113" s="67"/>
    </row>
    <row r="114" spans="1:10" x14ac:dyDescent="0.25">
      <c r="A114" s="62"/>
      <c r="B114" s="63"/>
      <c r="C114" s="64"/>
      <c r="D114" s="15" t="str">
        <f>IF(C114&lt;&gt;"",VLOOKUP(C114,liste!$A$2:$E$496,2,0),"")</f>
        <v/>
      </c>
      <c r="E114" s="15" t="str">
        <f>IF(C114&lt;&gt;"",VLOOKUP(C114,liste!$A$2:$E$496,3,0),"")</f>
        <v/>
      </c>
      <c r="F114" s="16" t="str">
        <f>IF(C114&lt;&gt;"",VLOOKUP(C114,liste!$A$2:$E$496,4,0),"")</f>
        <v/>
      </c>
      <c r="G114" s="15"/>
      <c r="H114" s="15" t="str">
        <f>IF(G114&lt;&gt;"",VLOOKUP(G114,liste!$G$2:$H$498,2,0),"")</f>
        <v/>
      </c>
      <c r="I114" s="15" t="str">
        <f>IF(C114&lt;&gt;"",VLOOKUP(C114,liste!$A$2:$E$496,5,0),"")</f>
        <v/>
      </c>
      <c r="J114" s="67"/>
    </row>
    <row r="115" spans="1:10" x14ac:dyDescent="0.25">
      <c r="A115" s="62"/>
      <c r="B115" s="63"/>
      <c r="C115" s="64"/>
      <c r="D115" s="15" t="str">
        <f>IF(C115&lt;&gt;"",VLOOKUP(C115,liste!$A$2:$E$496,2,0),"")</f>
        <v/>
      </c>
      <c r="E115" s="15" t="str">
        <f>IF(C115&lt;&gt;"",VLOOKUP(C115,liste!$A$2:$E$496,3,0),"")</f>
        <v/>
      </c>
      <c r="F115" s="16" t="str">
        <f>IF(C115&lt;&gt;"",VLOOKUP(C115,liste!$A$2:$E$496,4,0),"")</f>
        <v/>
      </c>
      <c r="G115" s="15"/>
      <c r="H115" s="15" t="str">
        <f>IF(G115&lt;&gt;"",VLOOKUP(G115,liste!$G$2:$H$498,2,0),"")</f>
        <v/>
      </c>
      <c r="I115" s="15" t="str">
        <f>IF(C115&lt;&gt;"",VLOOKUP(C115,liste!$A$2:$E$496,5,0),"")</f>
        <v/>
      </c>
      <c r="J115" s="67"/>
    </row>
    <row r="116" spans="1:10" x14ac:dyDescent="0.25">
      <c r="A116" s="62"/>
      <c r="B116" s="63"/>
      <c r="C116" s="64"/>
      <c r="D116" s="15" t="str">
        <f>IF(C116&lt;&gt;"",VLOOKUP(C116,liste!$A$2:$E$496,2,0),"")</f>
        <v/>
      </c>
      <c r="E116" s="15" t="str">
        <f>IF(C116&lt;&gt;"",VLOOKUP(C116,liste!$A$2:$E$496,3,0),"")</f>
        <v/>
      </c>
      <c r="F116" s="16" t="str">
        <f>IF(C116&lt;&gt;"",VLOOKUP(C116,liste!$A$2:$E$496,4,0),"")</f>
        <v/>
      </c>
      <c r="G116" s="15"/>
      <c r="H116" s="15" t="str">
        <f>IF(G116&lt;&gt;"",VLOOKUP(G116,liste!$G$2:$H$498,2,0),"")</f>
        <v/>
      </c>
      <c r="I116" s="15" t="str">
        <f>IF(C116&lt;&gt;"",VLOOKUP(C116,liste!$A$2:$E$496,5,0),"")</f>
        <v/>
      </c>
      <c r="J116" s="67"/>
    </row>
    <row r="117" spans="1:10" x14ac:dyDescent="0.25">
      <c r="A117" s="62"/>
      <c r="B117" s="63"/>
      <c r="C117" s="64"/>
      <c r="D117" s="15" t="str">
        <f>IF(C117&lt;&gt;"",VLOOKUP(C117,liste!$A$2:$E$496,2,0),"")</f>
        <v/>
      </c>
      <c r="E117" s="15" t="str">
        <f>IF(C117&lt;&gt;"",VLOOKUP(C117,liste!$A$2:$E$496,3,0),"")</f>
        <v/>
      </c>
      <c r="F117" s="16" t="str">
        <f>IF(C117&lt;&gt;"",VLOOKUP(C117,liste!$A$2:$E$496,4,0),"")</f>
        <v/>
      </c>
      <c r="G117" s="15"/>
      <c r="H117" s="15" t="str">
        <f>IF(G117&lt;&gt;"",VLOOKUP(G117,liste!$G$2:$H$498,2,0),"")</f>
        <v/>
      </c>
      <c r="I117" s="15" t="str">
        <f>IF(C117&lt;&gt;"",VLOOKUP(C117,liste!$A$2:$E$496,5,0),"")</f>
        <v/>
      </c>
      <c r="J117" s="67"/>
    </row>
    <row r="118" spans="1:10" x14ac:dyDescent="0.25">
      <c r="A118" s="62"/>
      <c r="B118" s="63"/>
      <c r="C118" s="64"/>
      <c r="D118" s="15" t="str">
        <f>IF(C118&lt;&gt;"",VLOOKUP(C118,liste!$A$2:$E$496,2,0),"")</f>
        <v/>
      </c>
      <c r="E118" s="15" t="str">
        <f>IF(C118&lt;&gt;"",VLOOKUP(C118,liste!$A$2:$E$496,3,0),"")</f>
        <v/>
      </c>
      <c r="F118" s="16" t="str">
        <f>IF(C118&lt;&gt;"",VLOOKUP(C118,liste!$A$2:$E$496,4,0),"")</f>
        <v/>
      </c>
      <c r="G118" s="15"/>
      <c r="H118" s="15" t="str">
        <f>IF(G118&lt;&gt;"",VLOOKUP(G118,liste!$G$2:$H$498,2,0),"")</f>
        <v/>
      </c>
      <c r="I118" s="15" t="str">
        <f>IF(C118&lt;&gt;"",VLOOKUP(C118,liste!$A$2:$E$496,5,0),"")</f>
        <v/>
      </c>
      <c r="J118" s="67"/>
    </row>
    <row r="119" spans="1:10" x14ac:dyDescent="0.25">
      <c r="A119" s="62"/>
      <c r="B119" s="63"/>
      <c r="C119" s="64"/>
      <c r="D119" s="15" t="str">
        <f>IF(C119&lt;&gt;"",VLOOKUP(C119,liste!$A$2:$E$496,2,0),"")</f>
        <v/>
      </c>
      <c r="E119" s="15" t="str">
        <f>IF(C119&lt;&gt;"",VLOOKUP(C119,liste!$A$2:$E$496,3,0),"")</f>
        <v/>
      </c>
      <c r="F119" s="16" t="str">
        <f>IF(C119&lt;&gt;"",VLOOKUP(C119,liste!$A$2:$E$496,4,0),"")</f>
        <v/>
      </c>
      <c r="G119" s="15"/>
      <c r="H119" s="15" t="str">
        <f>IF(G119&lt;&gt;"",VLOOKUP(G119,liste!$G$2:$H$498,2,0),"")</f>
        <v/>
      </c>
      <c r="I119" s="15" t="str">
        <f>IF(C119&lt;&gt;"",VLOOKUP(C119,liste!$A$2:$E$496,5,0),"")</f>
        <v/>
      </c>
      <c r="J119" s="67"/>
    </row>
    <row r="120" spans="1:10" x14ac:dyDescent="0.25">
      <c r="A120" s="62"/>
      <c r="B120" s="63"/>
      <c r="C120" s="64"/>
      <c r="D120" s="15" t="str">
        <f>IF(C120&lt;&gt;"",VLOOKUP(C120,liste!$A$2:$E$496,2,0),"")</f>
        <v/>
      </c>
      <c r="E120" s="15" t="str">
        <f>IF(C120&lt;&gt;"",VLOOKUP(C120,liste!$A$2:$E$496,3,0),"")</f>
        <v/>
      </c>
      <c r="F120" s="16" t="str">
        <f>IF(C120&lt;&gt;"",VLOOKUP(C120,liste!$A$2:$E$496,4,0),"")</f>
        <v/>
      </c>
      <c r="G120" s="15"/>
      <c r="H120" s="15" t="str">
        <f>IF(G120&lt;&gt;"",VLOOKUP(G120,liste!$G$2:$H$498,2,0),"")</f>
        <v/>
      </c>
      <c r="I120" s="15" t="str">
        <f>IF(C120&lt;&gt;"",VLOOKUP(C120,liste!$A$2:$E$496,5,0),"")</f>
        <v/>
      </c>
      <c r="J120" s="67"/>
    </row>
    <row r="121" spans="1:10" x14ac:dyDescent="0.25">
      <c r="A121" s="62"/>
      <c r="B121" s="63"/>
      <c r="C121" s="64"/>
      <c r="D121" s="15" t="str">
        <f>IF(C121&lt;&gt;"",VLOOKUP(C121,liste!$A$2:$E$496,2,0),"")</f>
        <v/>
      </c>
      <c r="E121" s="15" t="str">
        <f>IF(C121&lt;&gt;"",VLOOKUP(C121,liste!$A$2:$E$496,3,0),"")</f>
        <v/>
      </c>
      <c r="F121" s="16" t="str">
        <f>IF(C121&lt;&gt;"",VLOOKUP(C121,liste!$A$2:$E$496,4,0),"")</f>
        <v/>
      </c>
      <c r="G121" s="15"/>
      <c r="H121" s="15" t="str">
        <f>IF(G121&lt;&gt;"",VLOOKUP(G121,liste!$G$2:$H$498,2,0),"")</f>
        <v/>
      </c>
      <c r="I121" s="15" t="str">
        <f>IF(C121&lt;&gt;"",VLOOKUP(C121,liste!$A$2:$E$496,5,0),"")</f>
        <v/>
      </c>
      <c r="J121" s="67"/>
    </row>
    <row r="122" spans="1:10" x14ac:dyDescent="0.25">
      <c r="A122" s="62"/>
      <c r="B122" s="63"/>
      <c r="C122" s="64"/>
      <c r="D122" s="15" t="str">
        <f>IF(C122&lt;&gt;"",VLOOKUP(C122,liste!$A$2:$E$496,2,0),"")</f>
        <v/>
      </c>
      <c r="E122" s="15" t="str">
        <f>IF(C122&lt;&gt;"",VLOOKUP(C122,liste!$A$2:$E$496,3,0),"")</f>
        <v/>
      </c>
      <c r="F122" s="16" t="str">
        <f>IF(C122&lt;&gt;"",VLOOKUP(C122,liste!$A$2:$E$496,4,0),"")</f>
        <v/>
      </c>
      <c r="G122" s="15"/>
      <c r="H122" s="15" t="str">
        <f>IF(G122&lt;&gt;"",VLOOKUP(G122,liste!$G$2:$H$498,2,0),"")</f>
        <v/>
      </c>
      <c r="I122" s="15" t="str">
        <f>IF(C122&lt;&gt;"",VLOOKUP(C122,liste!$A$2:$E$496,5,0),"")</f>
        <v/>
      </c>
      <c r="J122" s="67"/>
    </row>
    <row r="123" spans="1:10" x14ac:dyDescent="0.25">
      <c r="A123" s="62"/>
      <c r="B123" s="63"/>
      <c r="C123" s="64"/>
      <c r="D123" s="15" t="str">
        <f>IF(C123&lt;&gt;"",VLOOKUP(C123,liste!$A$2:$E$496,2,0),"")</f>
        <v/>
      </c>
      <c r="E123" s="15" t="str">
        <f>IF(C123&lt;&gt;"",VLOOKUP(C123,liste!$A$2:$E$496,3,0),"")</f>
        <v/>
      </c>
      <c r="F123" s="16" t="str">
        <f>IF(C123&lt;&gt;"",VLOOKUP(C123,liste!$A$2:$E$496,4,0),"")</f>
        <v/>
      </c>
      <c r="G123" s="15"/>
      <c r="H123" s="15" t="str">
        <f>IF(G123&lt;&gt;"",VLOOKUP(G123,liste!$G$2:$H$498,2,0),"")</f>
        <v/>
      </c>
      <c r="I123" s="15" t="str">
        <f>IF(C123&lt;&gt;"",VLOOKUP(C123,liste!$A$2:$E$496,5,0),"")</f>
        <v/>
      </c>
      <c r="J123" s="67"/>
    </row>
    <row r="124" spans="1:10" x14ac:dyDescent="0.25">
      <c r="A124" s="62"/>
      <c r="B124" s="63"/>
      <c r="C124" s="64"/>
      <c r="D124" s="15" t="str">
        <f>IF(C124&lt;&gt;"",VLOOKUP(C124,liste!$A$2:$E$496,2,0),"")</f>
        <v/>
      </c>
      <c r="E124" s="15" t="str">
        <f>IF(C124&lt;&gt;"",VLOOKUP(C124,liste!$A$2:$E$496,3,0),"")</f>
        <v/>
      </c>
      <c r="F124" s="16" t="str">
        <f>IF(C124&lt;&gt;"",VLOOKUP(C124,liste!$A$2:$E$496,4,0),"")</f>
        <v/>
      </c>
      <c r="G124" s="15"/>
      <c r="H124" s="15" t="str">
        <f>IF(G124&lt;&gt;"",VLOOKUP(G124,liste!$G$2:$H$498,2,0),"")</f>
        <v/>
      </c>
      <c r="I124" s="15" t="str">
        <f>IF(C124&lt;&gt;"",VLOOKUP(C124,liste!$A$2:$E$496,5,0),"")</f>
        <v/>
      </c>
      <c r="J124" s="67"/>
    </row>
    <row r="125" spans="1:10" x14ac:dyDescent="0.25">
      <c r="A125" s="62"/>
      <c r="B125" s="63"/>
      <c r="C125" s="64"/>
      <c r="D125" s="15" t="str">
        <f>IF(C125&lt;&gt;"",VLOOKUP(C125,liste!$A$2:$E$496,2,0),"")</f>
        <v/>
      </c>
      <c r="E125" s="15" t="str">
        <f>IF(C125&lt;&gt;"",VLOOKUP(C125,liste!$A$2:$E$496,3,0),"")</f>
        <v/>
      </c>
      <c r="F125" s="16" t="str">
        <f>IF(C125&lt;&gt;"",VLOOKUP(C125,liste!$A$2:$E$496,4,0),"")</f>
        <v/>
      </c>
      <c r="G125" s="15"/>
      <c r="H125" s="15" t="str">
        <f>IF(G125&lt;&gt;"",VLOOKUP(G125,liste!$G$2:$H$498,2,0),"")</f>
        <v/>
      </c>
      <c r="I125" s="15" t="str">
        <f>IF(C125&lt;&gt;"",VLOOKUP(C125,liste!$A$2:$E$496,5,0),"")</f>
        <v/>
      </c>
      <c r="J125" s="67"/>
    </row>
    <row r="126" spans="1:10" x14ac:dyDescent="0.25">
      <c r="A126" s="62"/>
      <c r="B126" s="63"/>
      <c r="C126" s="64"/>
      <c r="D126" s="15" t="str">
        <f>IF(C126&lt;&gt;"",VLOOKUP(C126,liste!$A$2:$E$496,2,0),"")</f>
        <v/>
      </c>
      <c r="E126" s="15" t="str">
        <f>IF(C126&lt;&gt;"",VLOOKUP(C126,liste!$A$2:$E$496,3,0),"")</f>
        <v/>
      </c>
      <c r="F126" s="16" t="str">
        <f>IF(C126&lt;&gt;"",VLOOKUP(C126,liste!$A$2:$E$496,4,0),"")</f>
        <v/>
      </c>
      <c r="G126" s="15"/>
      <c r="H126" s="15" t="str">
        <f>IF(G126&lt;&gt;"",VLOOKUP(G126,liste!$G$2:$H$498,2,0),"")</f>
        <v/>
      </c>
      <c r="I126" s="15" t="str">
        <f>IF(C126&lt;&gt;"",VLOOKUP(C126,liste!$A$2:$E$496,5,0),"")</f>
        <v/>
      </c>
      <c r="J126" s="67"/>
    </row>
    <row r="127" spans="1:10" x14ac:dyDescent="0.25">
      <c r="A127" s="62"/>
      <c r="B127" s="63"/>
      <c r="C127" s="64"/>
      <c r="D127" s="15" t="str">
        <f>IF(C127&lt;&gt;"",VLOOKUP(C127,liste!$A$2:$E$496,2,0),"")</f>
        <v/>
      </c>
      <c r="E127" s="15" t="str">
        <f>IF(C127&lt;&gt;"",VLOOKUP(C127,liste!$A$2:$E$496,3,0),"")</f>
        <v/>
      </c>
      <c r="F127" s="16" t="str">
        <f>IF(C127&lt;&gt;"",VLOOKUP(C127,liste!$A$2:$E$496,4,0),"")</f>
        <v/>
      </c>
      <c r="G127" s="15"/>
      <c r="H127" s="15" t="str">
        <f>IF(G127&lt;&gt;"",VLOOKUP(G127,liste!$G$2:$H$498,2,0),"")</f>
        <v/>
      </c>
      <c r="I127" s="15" t="str">
        <f>IF(C127&lt;&gt;"",VLOOKUP(C127,liste!$A$2:$E$496,5,0),"")</f>
        <v/>
      </c>
      <c r="J127" s="67"/>
    </row>
    <row r="128" spans="1:10" x14ac:dyDescent="0.25">
      <c r="A128" s="62"/>
      <c r="B128" s="63"/>
      <c r="C128" s="64"/>
      <c r="D128" s="15" t="str">
        <f>IF(C128&lt;&gt;"",VLOOKUP(C128,liste!$A$2:$E$496,2,0),"")</f>
        <v/>
      </c>
      <c r="E128" s="15" t="str">
        <f>IF(C128&lt;&gt;"",VLOOKUP(C128,liste!$A$2:$E$496,3,0),"")</f>
        <v/>
      </c>
      <c r="F128" s="16" t="str">
        <f>IF(C128&lt;&gt;"",VLOOKUP(C128,liste!$A$2:$E$496,4,0),"")</f>
        <v/>
      </c>
      <c r="G128" s="15"/>
      <c r="H128" s="15" t="str">
        <f>IF(G128&lt;&gt;"",VLOOKUP(G128,liste!$G$2:$H$498,2,0),"")</f>
        <v/>
      </c>
      <c r="I128" s="15" t="str">
        <f>IF(C128&lt;&gt;"",VLOOKUP(C128,liste!$A$2:$E$496,5,0),"")</f>
        <v/>
      </c>
      <c r="J128" s="67"/>
    </row>
    <row r="129" spans="1:10" x14ac:dyDescent="0.25">
      <c r="A129" s="62"/>
      <c r="B129" s="63"/>
      <c r="C129" s="64"/>
      <c r="D129" s="15" t="str">
        <f>IF(C129&lt;&gt;"",VLOOKUP(C129,liste!$A$2:$E$496,2,0),"")</f>
        <v/>
      </c>
      <c r="E129" s="15" t="str">
        <f>IF(C129&lt;&gt;"",VLOOKUP(C129,liste!$A$2:$E$496,3,0),"")</f>
        <v/>
      </c>
      <c r="F129" s="16" t="str">
        <f>IF(C129&lt;&gt;"",VLOOKUP(C129,liste!$A$2:$E$496,4,0),"")</f>
        <v/>
      </c>
      <c r="G129" s="15"/>
      <c r="H129" s="15" t="str">
        <f>IF(G129&lt;&gt;"",VLOOKUP(G129,liste!$G$2:$H$498,2,0),"")</f>
        <v/>
      </c>
      <c r="I129" s="15" t="str">
        <f>IF(C129&lt;&gt;"",VLOOKUP(C129,liste!$A$2:$E$496,5,0),"")</f>
        <v/>
      </c>
      <c r="J129" s="67"/>
    </row>
    <row r="130" spans="1:10" x14ac:dyDescent="0.25">
      <c r="A130" s="62"/>
      <c r="B130" s="63"/>
      <c r="C130" s="64"/>
      <c r="D130" s="15" t="str">
        <f>IF(C130&lt;&gt;"",VLOOKUP(C130,liste!$A$2:$E$496,2,0),"")</f>
        <v/>
      </c>
      <c r="E130" s="15" t="str">
        <f>IF(C130&lt;&gt;"",VLOOKUP(C130,liste!$A$2:$E$496,3,0),"")</f>
        <v/>
      </c>
      <c r="F130" s="16" t="str">
        <f>IF(C130&lt;&gt;"",VLOOKUP(C130,liste!$A$2:$E$496,4,0),"")</f>
        <v/>
      </c>
      <c r="G130" s="15"/>
      <c r="H130" s="15" t="str">
        <f>IF(G130&lt;&gt;"",VLOOKUP(G130,liste!$G$2:$H$498,2,0),"")</f>
        <v/>
      </c>
      <c r="I130" s="15" t="str">
        <f>IF(C130&lt;&gt;"",VLOOKUP(C130,liste!$A$2:$E$496,5,0),"")</f>
        <v/>
      </c>
      <c r="J130" s="67"/>
    </row>
    <row r="131" spans="1:10" x14ac:dyDescent="0.25">
      <c r="A131" s="62"/>
      <c r="B131" s="63"/>
      <c r="C131" s="64"/>
      <c r="D131" s="15" t="str">
        <f>IF(C131&lt;&gt;"",VLOOKUP(C131,liste!$A$2:$E$496,2,0),"")</f>
        <v/>
      </c>
      <c r="E131" s="15" t="str">
        <f>IF(C131&lt;&gt;"",VLOOKUP(C131,liste!$A$2:$E$496,3,0),"")</f>
        <v/>
      </c>
      <c r="F131" s="16" t="str">
        <f>IF(C131&lt;&gt;"",VLOOKUP(C131,liste!$A$2:$E$496,4,0),"")</f>
        <v/>
      </c>
      <c r="G131" s="15"/>
      <c r="H131" s="15" t="str">
        <f>IF(G131&lt;&gt;"",VLOOKUP(G131,liste!$G$2:$H$498,2,0),"")</f>
        <v/>
      </c>
      <c r="I131" s="15" t="str">
        <f>IF(C131&lt;&gt;"",VLOOKUP(C131,liste!$A$2:$E$496,5,0),"")</f>
        <v/>
      </c>
      <c r="J131" s="67"/>
    </row>
    <row r="132" spans="1:10" x14ac:dyDescent="0.25">
      <c r="A132" s="62"/>
      <c r="B132" s="63"/>
      <c r="C132" s="64"/>
      <c r="D132" s="15" t="str">
        <f>IF(C132&lt;&gt;"",VLOOKUP(C132,liste!$A$2:$E$496,2,0),"")</f>
        <v/>
      </c>
      <c r="E132" s="15" t="str">
        <f>IF(C132&lt;&gt;"",VLOOKUP(C132,liste!$A$2:$E$496,3,0),"")</f>
        <v/>
      </c>
      <c r="F132" s="16" t="str">
        <f>IF(C132&lt;&gt;"",VLOOKUP(C132,liste!$A$2:$E$496,4,0),"")</f>
        <v/>
      </c>
      <c r="G132" s="15"/>
      <c r="H132" s="15" t="str">
        <f>IF(G132&lt;&gt;"",VLOOKUP(G132,liste!$G$2:$H$498,2,0),"")</f>
        <v/>
      </c>
      <c r="I132" s="15" t="str">
        <f>IF(C132&lt;&gt;"",VLOOKUP(C132,liste!$A$2:$E$496,5,0),"")</f>
        <v/>
      </c>
      <c r="J132" s="67"/>
    </row>
    <row r="133" spans="1:10" x14ac:dyDescent="0.25">
      <c r="A133" s="62"/>
      <c r="B133" s="63"/>
      <c r="C133" s="64"/>
      <c r="D133" s="15" t="str">
        <f>IF(C133&lt;&gt;"",VLOOKUP(C133,liste!$A$2:$E$496,2,0),"")</f>
        <v/>
      </c>
      <c r="E133" s="15" t="str">
        <f>IF(C133&lt;&gt;"",VLOOKUP(C133,liste!$A$2:$E$496,3,0),"")</f>
        <v/>
      </c>
      <c r="F133" s="16" t="str">
        <f>IF(C133&lt;&gt;"",VLOOKUP(C133,liste!$A$2:$E$496,4,0),"")</f>
        <v/>
      </c>
      <c r="G133" s="15"/>
      <c r="H133" s="15" t="str">
        <f>IF(G133&lt;&gt;"",VLOOKUP(G133,liste!$G$2:$H$498,2,0),"")</f>
        <v/>
      </c>
      <c r="I133" s="15" t="str">
        <f>IF(C133&lt;&gt;"",VLOOKUP(C133,liste!$A$2:$E$496,5,0),"")</f>
        <v/>
      </c>
      <c r="J133" s="67"/>
    </row>
    <row r="134" spans="1:10" x14ac:dyDescent="0.25">
      <c r="A134" s="62"/>
      <c r="B134" s="63"/>
      <c r="C134" s="64"/>
      <c r="D134" s="15" t="str">
        <f>IF(C134&lt;&gt;"",VLOOKUP(C134,liste!$A$2:$E$496,2,0),"")</f>
        <v/>
      </c>
      <c r="E134" s="15" t="str">
        <f>IF(C134&lt;&gt;"",VLOOKUP(C134,liste!$A$2:$E$496,3,0),"")</f>
        <v/>
      </c>
      <c r="F134" s="16" t="str">
        <f>IF(C134&lt;&gt;"",VLOOKUP(C134,liste!$A$2:$E$496,4,0),"")</f>
        <v/>
      </c>
      <c r="G134" s="15"/>
      <c r="H134" s="15" t="str">
        <f>IF(G134&lt;&gt;"",VLOOKUP(G134,liste!$G$2:$H$498,2,0),"")</f>
        <v/>
      </c>
      <c r="I134" s="15" t="str">
        <f>IF(C134&lt;&gt;"",VLOOKUP(C134,liste!$A$2:$E$496,5,0),"")</f>
        <v/>
      </c>
      <c r="J134" s="67"/>
    </row>
    <row r="135" spans="1:10" x14ac:dyDescent="0.25">
      <c r="A135" s="62"/>
      <c r="B135" s="63"/>
      <c r="C135" s="64"/>
      <c r="D135" s="15" t="str">
        <f>IF(C135&lt;&gt;"",VLOOKUP(C135,liste!$A$2:$E$496,2,0),"")</f>
        <v/>
      </c>
      <c r="E135" s="15" t="str">
        <f>IF(C135&lt;&gt;"",VLOOKUP(C135,liste!$A$2:$E$496,3,0),"")</f>
        <v/>
      </c>
      <c r="F135" s="16" t="str">
        <f>IF(C135&lt;&gt;"",VLOOKUP(C135,liste!$A$2:$E$496,4,0),"")</f>
        <v/>
      </c>
      <c r="G135" s="15"/>
      <c r="H135" s="15" t="str">
        <f>IF(G135&lt;&gt;"",VLOOKUP(G135,liste!$G$2:$H$498,2,0),"")</f>
        <v/>
      </c>
      <c r="I135" s="15" t="str">
        <f>IF(C135&lt;&gt;"",VLOOKUP(C135,liste!$A$2:$E$496,5,0),"")</f>
        <v/>
      </c>
      <c r="J135" s="67"/>
    </row>
    <row r="136" spans="1:10" x14ac:dyDescent="0.25">
      <c r="A136" s="62"/>
      <c r="B136" s="63"/>
      <c r="C136" s="64"/>
      <c r="D136" s="15" t="str">
        <f>IF(C136&lt;&gt;"",VLOOKUP(C136,liste!$A$2:$E$496,2,0),"")</f>
        <v/>
      </c>
      <c r="E136" s="15" t="str">
        <f>IF(C136&lt;&gt;"",VLOOKUP(C136,liste!$A$2:$E$496,3,0),"")</f>
        <v/>
      </c>
      <c r="F136" s="16" t="str">
        <f>IF(C136&lt;&gt;"",VLOOKUP(C136,liste!$A$2:$E$496,4,0),"")</f>
        <v/>
      </c>
      <c r="G136" s="15"/>
      <c r="H136" s="15" t="str">
        <f>IF(G136&lt;&gt;"",VLOOKUP(G136,liste!$G$2:$H$498,2,0),"")</f>
        <v/>
      </c>
      <c r="I136" s="15" t="str">
        <f>IF(C136&lt;&gt;"",VLOOKUP(C136,liste!$A$2:$E$496,5,0),"")</f>
        <v/>
      </c>
      <c r="J136" s="67"/>
    </row>
    <row r="137" spans="1:10" x14ac:dyDescent="0.25">
      <c r="A137" s="62"/>
      <c r="B137" s="63"/>
      <c r="C137" s="64"/>
      <c r="D137" s="15" t="str">
        <f>IF(C137&lt;&gt;"",VLOOKUP(C137,liste!$A$2:$E$496,2,0),"")</f>
        <v/>
      </c>
      <c r="E137" s="15" t="str">
        <f>IF(C137&lt;&gt;"",VLOOKUP(C137,liste!$A$2:$E$496,3,0),"")</f>
        <v/>
      </c>
      <c r="F137" s="16" t="str">
        <f>IF(C137&lt;&gt;"",VLOOKUP(C137,liste!$A$2:$E$496,4,0),"")</f>
        <v/>
      </c>
      <c r="G137" s="15"/>
      <c r="H137" s="15" t="str">
        <f>IF(G137&lt;&gt;"",VLOOKUP(G137,liste!$G$2:$H$498,2,0),"")</f>
        <v/>
      </c>
      <c r="I137" s="15" t="str">
        <f>IF(C137&lt;&gt;"",VLOOKUP(C137,liste!$A$2:$E$496,5,0),"")</f>
        <v/>
      </c>
      <c r="J137" s="67"/>
    </row>
    <row r="138" spans="1:10" x14ac:dyDescent="0.25">
      <c r="A138" s="62"/>
      <c r="B138" s="63"/>
      <c r="C138" s="64"/>
      <c r="D138" s="15" t="str">
        <f>IF(C138&lt;&gt;"",VLOOKUP(C138,liste!$A$2:$E$496,2,0),"")</f>
        <v/>
      </c>
      <c r="E138" s="15" t="str">
        <f>IF(C138&lt;&gt;"",VLOOKUP(C138,liste!$A$2:$E$496,3,0),"")</f>
        <v/>
      </c>
      <c r="F138" s="16" t="str">
        <f>IF(C138&lt;&gt;"",VLOOKUP(C138,liste!$A$2:$E$496,4,0),"")</f>
        <v/>
      </c>
      <c r="G138" s="15"/>
      <c r="H138" s="15" t="str">
        <f>IF(G138&lt;&gt;"",VLOOKUP(G138,liste!$G$2:$H$498,2,0),"")</f>
        <v/>
      </c>
      <c r="I138" s="15" t="str">
        <f>IF(C138&lt;&gt;"",VLOOKUP(C138,liste!$A$2:$E$496,5,0),"")</f>
        <v/>
      </c>
      <c r="J138" s="67"/>
    </row>
    <row r="139" spans="1:10" x14ac:dyDescent="0.25">
      <c r="A139" s="62"/>
      <c r="B139" s="63"/>
      <c r="C139" s="64"/>
      <c r="D139" s="15" t="str">
        <f>IF(C139&lt;&gt;"",VLOOKUP(C139,liste!$A$2:$E$496,2,0),"")</f>
        <v/>
      </c>
      <c r="E139" s="15" t="str">
        <f>IF(C139&lt;&gt;"",VLOOKUP(C139,liste!$A$2:$E$496,3,0),"")</f>
        <v/>
      </c>
      <c r="F139" s="16" t="str">
        <f>IF(C139&lt;&gt;"",VLOOKUP(C139,liste!$A$2:$E$496,4,0),"")</f>
        <v/>
      </c>
      <c r="G139" s="15"/>
      <c r="H139" s="15" t="str">
        <f>IF(G139&lt;&gt;"",VLOOKUP(G139,liste!$G$2:$H$498,2,0),"")</f>
        <v/>
      </c>
      <c r="I139" s="15" t="str">
        <f>IF(C139&lt;&gt;"",VLOOKUP(C139,liste!$A$2:$E$496,5,0),"")</f>
        <v/>
      </c>
      <c r="J139" s="67"/>
    </row>
    <row r="140" spans="1:10" x14ac:dyDescent="0.25">
      <c r="A140" s="62"/>
      <c r="B140" s="63"/>
      <c r="C140" s="64"/>
      <c r="D140" s="15" t="str">
        <f>IF(C140&lt;&gt;"",VLOOKUP(C140,liste!$A$2:$E$496,2,0),"")</f>
        <v/>
      </c>
      <c r="E140" s="15" t="str">
        <f>IF(C140&lt;&gt;"",VLOOKUP(C140,liste!$A$2:$E$496,3,0),"")</f>
        <v/>
      </c>
      <c r="F140" s="16" t="str">
        <f>IF(C140&lt;&gt;"",VLOOKUP(C140,liste!$A$2:$E$496,4,0),"")</f>
        <v/>
      </c>
      <c r="G140" s="15"/>
      <c r="H140" s="15" t="str">
        <f>IF(G140&lt;&gt;"",VLOOKUP(G140,liste!$G$2:$H$498,2,0),"")</f>
        <v/>
      </c>
      <c r="I140" s="15" t="str">
        <f>IF(C140&lt;&gt;"",VLOOKUP(C140,liste!$A$2:$E$496,5,0),"")</f>
        <v/>
      </c>
      <c r="J140" s="67"/>
    </row>
    <row r="141" spans="1:10" x14ac:dyDescent="0.25">
      <c r="A141" s="62"/>
      <c r="B141" s="63"/>
      <c r="C141" s="64"/>
      <c r="D141" s="15" t="str">
        <f>IF(C141&lt;&gt;"",VLOOKUP(C141,liste!$A$2:$E$496,2,0),"")</f>
        <v/>
      </c>
      <c r="E141" s="15" t="str">
        <f>IF(C141&lt;&gt;"",VLOOKUP(C141,liste!$A$2:$E$496,3,0),"")</f>
        <v/>
      </c>
      <c r="F141" s="16" t="str">
        <f>IF(C141&lt;&gt;"",VLOOKUP(C141,liste!$A$2:$E$496,4,0),"")</f>
        <v/>
      </c>
      <c r="G141" s="15"/>
      <c r="H141" s="15" t="str">
        <f>IF(G141&lt;&gt;"",VLOOKUP(G141,liste!$G$2:$H$498,2,0),"")</f>
        <v/>
      </c>
      <c r="I141" s="15" t="str">
        <f>IF(C141&lt;&gt;"",VLOOKUP(C141,liste!$A$2:$E$496,5,0),"")</f>
        <v/>
      </c>
      <c r="J141" s="67"/>
    </row>
    <row r="142" spans="1:10" x14ac:dyDescent="0.25">
      <c r="A142" s="62"/>
      <c r="B142" s="63"/>
      <c r="C142" s="64"/>
      <c r="D142" s="15" t="str">
        <f>IF(C142&lt;&gt;"",VLOOKUP(C142,liste!$A$2:$E$496,2,0),"")</f>
        <v/>
      </c>
      <c r="E142" s="15" t="str">
        <f>IF(C142&lt;&gt;"",VLOOKUP(C142,liste!$A$2:$E$496,3,0),"")</f>
        <v/>
      </c>
      <c r="F142" s="16" t="str">
        <f>IF(C142&lt;&gt;"",VLOOKUP(C142,liste!$A$2:$E$496,4,0),"")</f>
        <v/>
      </c>
      <c r="G142" s="15"/>
      <c r="H142" s="15" t="str">
        <f>IF(G142&lt;&gt;"",VLOOKUP(G142,liste!$G$2:$H$498,2,0),"")</f>
        <v/>
      </c>
      <c r="I142" s="15" t="str">
        <f>IF(C142&lt;&gt;"",VLOOKUP(C142,liste!$A$2:$E$496,5,0),"")</f>
        <v/>
      </c>
      <c r="J142" s="67"/>
    </row>
    <row r="143" spans="1:10" x14ac:dyDescent="0.25">
      <c r="A143" s="62"/>
      <c r="B143" s="63"/>
      <c r="C143" s="64"/>
      <c r="D143" s="15" t="str">
        <f>IF(C143&lt;&gt;"",VLOOKUP(C143,liste!$A$2:$E$496,2,0),"")</f>
        <v/>
      </c>
      <c r="E143" s="15" t="str">
        <f>IF(C143&lt;&gt;"",VLOOKUP(C143,liste!$A$2:$E$496,3,0),"")</f>
        <v/>
      </c>
      <c r="F143" s="16" t="str">
        <f>IF(C143&lt;&gt;"",VLOOKUP(C143,liste!$A$2:$E$496,4,0),"")</f>
        <v/>
      </c>
      <c r="G143" s="15"/>
      <c r="H143" s="15" t="str">
        <f>IF(G143&lt;&gt;"",VLOOKUP(G143,liste!$G$2:$H$498,2,0),"")</f>
        <v/>
      </c>
      <c r="I143" s="15" t="str">
        <f>IF(C143&lt;&gt;"",VLOOKUP(C143,liste!$A$2:$E$496,5,0),"")</f>
        <v/>
      </c>
      <c r="J143" s="67"/>
    </row>
    <row r="144" spans="1:10" x14ac:dyDescent="0.25">
      <c r="A144" s="62"/>
      <c r="B144" s="63"/>
      <c r="C144" s="64"/>
      <c r="D144" s="15" t="str">
        <f>IF(C144&lt;&gt;"",VLOOKUP(C144,liste!$A$2:$E$496,2,0),"")</f>
        <v/>
      </c>
      <c r="E144" s="15" t="str">
        <f>IF(C144&lt;&gt;"",VLOOKUP(C144,liste!$A$2:$E$496,3,0),"")</f>
        <v/>
      </c>
      <c r="F144" s="16" t="str">
        <f>IF(C144&lt;&gt;"",VLOOKUP(C144,liste!$A$2:$E$496,4,0),"")</f>
        <v/>
      </c>
      <c r="G144" s="15"/>
      <c r="H144" s="15" t="str">
        <f>IF(G144&lt;&gt;"",VLOOKUP(G144,liste!$G$2:$H$498,2,0),"")</f>
        <v/>
      </c>
      <c r="I144" s="15" t="str">
        <f>IF(C144&lt;&gt;"",VLOOKUP(C144,liste!$A$2:$E$496,5,0),"")</f>
        <v/>
      </c>
      <c r="J144" s="67"/>
    </row>
    <row r="145" spans="1:10" x14ac:dyDescent="0.25">
      <c r="A145" s="62"/>
      <c r="B145" s="63"/>
      <c r="C145" s="64"/>
      <c r="D145" s="15" t="str">
        <f>IF(C145&lt;&gt;"",VLOOKUP(C145,liste!$A$2:$E$496,2,0),"")</f>
        <v/>
      </c>
      <c r="E145" s="15" t="str">
        <f>IF(C145&lt;&gt;"",VLOOKUP(C145,liste!$A$2:$E$496,3,0),"")</f>
        <v/>
      </c>
      <c r="F145" s="16" t="str">
        <f>IF(C145&lt;&gt;"",VLOOKUP(C145,liste!$A$2:$E$496,4,0),"")</f>
        <v/>
      </c>
      <c r="G145" s="15"/>
      <c r="H145" s="15" t="str">
        <f>IF(G145&lt;&gt;"",VLOOKUP(G145,liste!$G$2:$H$498,2,0),"")</f>
        <v/>
      </c>
      <c r="I145" s="15" t="str">
        <f>IF(C145&lt;&gt;"",VLOOKUP(C145,liste!$A$2:$E$496,5,0),"")</f>
        <v/>
      </c>
      <c r="J145" s="67"/>
    </row>
    <row r="146" spans="1:10" x14ac:dyDescent="0.25">
      <c r="A146" s="62"/>
      <c r="B146" s="63"/>
      <c r="C146" s="64"/>
      <c r="D146" s="15" t="str">
        <f>IF(C146&lt;&gt;"",VLOOKUP(C146,liste!$A$2:$E$496,2,0),"")</f>
        <v/>
      </c>
      <c r="E146" s="15" t="str">
        <f>IF(C146&lt;&gt;"",VLOOKUP(C146,liste!$A$2:$E$496,3,0),"")</f>
        <v/>
      </c>
      <c r="F146" s="16" t="str">
        <f>IF(C146&lt;&gt;"",VLOOKUP(C146,liste!$A$2:$E$496,4,0),"")</f>
        <v/>
      </c>
      <c r="G146" s="15"/>
      <c r="H146" s="15" t="str">
        <f>IF(G146&lt;&gt;"",VLOOKUP(G146,liste!$G$2:$H$498,2,0),"")</f>
        <v/>
      </c>
      <c r="I146" s="15" t="str">
        <f>IF(C146&lt;&gt;"",VLOOKUP(C146,liste!$A$2:$E$496,5,0),"")</f>
        <v/>
      </c>
      <c r="J146" s="67"/>
    </row>
    <row r="147" spans="1:10" x14ac:dyDescent="0.25">
      <c r="A147" s="62"/>
      <c r="B147" s="63"/>
      <c r="C147" s="64"/>
      <c r="D147" s="15" t="str">
        <f>IF(C147&lt;&gt;"",VLOOKUP(C147,liste!$A$2:$E$496,2,0),"")</f>
        <v/>
      </c>
      <c r="E147" s="15" t="str">
        <f>IF(C147&lt;&gt;"",VLOOKUP(C147,liste!$A$2:$E$496,3,0),"")</f>
        <v/>
      </c>
      <c r="F147" s="16" t="str">
        <f>IF(C147&lt;&gt;"",VLOOKUP(C147,liste!$A$2:$E$496,4,0),"")</f>
        <v/>
      </c>
      <c r="G147" s="15"/>
      <c r="H147" s="15" t="str">
        <f>IF(G147&lt;&gt;"",VLOOKUP(G147,liste!$G$2:$H$498,2,0),"")</f>
        <v/>
      </c>
      <c r="I147" s="15" t="str">
        <f>IF(C147&lt;&gt;"",VLOOKUP(C147,liste!$A$2:$E$496,5,0),"")</f>
        <v/>
      </c>
      <c r="J147" s="67"/>
    </row>
    <row r="148" spans="1:10" x14ac:dyDescent="0.25">
      <c r="A148" s="62"/>
      <c r="B148" s="63"/>
      <c r="C148" s="64"/>
      <c r="D148" s="15" t="str">
        <f>IF(C148&lt;&gt;"",VLOOKUP(C148,liste!$A$2:$E$496,2,0),"")</f>
        <v/>
      </c>
      <c r="E148" s="15" t="str">
        <f>IF(C148&lt;&gt;"",VLOOKUP(C148,liste!$A$2:$E$496,3,0),"")</f>
        <v/>
      </c>
      <c r="F148" s="16" t="str">
        <f>IF(C148&lt;&gt;"",VLOOKUP(C148,liste!$A$2:$E$496,4,0),"")</f>
        <v/>
      </c>
      <c r="G148" s="15"/>
      <c r="H148" s="15" t="str">
        <f>IF(G148&lt;&gt;"",VLOOKUP(G148,liste!$G$2:$H$498,2,0),"")</f>
        <v/>
      </c>
      <c r="I148" s="15" t="str">
        <f>IF(C148&lt;&gt;"",VLOOKUP(C148,liste!$A$2:$E$496,5,0),"")</f>
        <v/>
      </c>
      <c r="J148" s="67"/>
    </row>
    <row r="149" spans="1:10" x14ac:dyDescent="0.25">
      <c r="A149" s="62"/>
      <c r="B149" s="63"/>
      <c r="C149" s="64"/>
      <c r="D149" s="15" t="str">
        <f>IF(C149&lt;&gt;"",VLOOKUP(C149,liste!$A$2:$E$496,2,0),"")</f>
        <v/>
      </c>
      <c r="E149" s="15" t="str">
        <f>IF(C149&lt;&gt;"",VLOOKUP(C149,liste!$A$2:$E$496,3,0),"")</f>
        <v/>
      </c>
      <c r="F149" s="16" t="str">
        <f>IF(C149&lt;&gt;"",VLOOKUP(C149,liste!$A$2:$E$496,4,0),"")</f>
        <v/>
      </c>
      <c r="G149" s="15"/>
      <c r="H149" s="15" t="str">
        <f>IF(G149&lt;&gt;"",VLOOKUP(G149,liste!$G$2:$H$498,2,0),"")</f>
        <v/>
      </c>
      <c r="I149" s="15" t="str">
        <f>IF(C149&lt;&gt;"",VLOOKUP(C149,liste!$A$2:$E$496,5,0),"")</f>
        <v/>
      </c>
      <c r="J149" s="67"/>
    </row>
    <row r="150" spans="1:10" x14ac:dyDescent="0.25">
      <c r="A150" s="62"/>
      <c r="B150" s="63"/>
      <c r="C150" s="64"/>
      <c r="D150" s="15" t="str">
        <f>IF(C150&lt;&gt;"",VLOOKUP(C150,liste!$A$2:$E$496,2,0),"")</f>
        <v/>
      </c>
      <c r="E150" s="15" t="str">
        <f>IF(C150&lt;&gt;"",VLOOKUP(C150,liste!$A$2:$E$496,3,0),"")</f>
        <v/>
      </c>
      <c r="F150" s="16" t="str">
        <f>IF(C150&lt;&gt;"",VLOOKUP(C150,liste!$A$2:$E$496,4,0),"")</f>
        <v/>
      </c>
      <c r="G150" s="15"/>
      <c r="H150" s="15" t="str">
        <f>IF(G150&lt;&gt;"",VLOOKUP(G150,liste!$G$2:$H$498,2,0),"")</f>
        <v/>
      </c>
      <c r="I150" s="15" t="str">
        <f>IF(C150&lt;&gt;"",VLOOKUP(C150,liste!$A$2:$E$496,5,0),"")</f>
        <v/>
      </c>
      <c r="J150" s="67"/>
    </row>
    <row r="151" spans="1:10" x14ac:dyDescent="0.25">
      <c r="A151" s="62"/>
      <c r="B151" s="63"/>
      <c r="C151" s="64"/>
      <c r="D151" s="15" t="str">
        <f>IF(C151&lt;&gt;"",VLOOKUP(C151,liste!$A$2:$E$496,2,0),"")</f>
        <v/>
      </c>
      <c r="E151" s="15" t="str">
        <f>IF(C151&lt;&gt;"",VLOOKUP(C151,liste!$A$2:$E$496,3,0),"")</f>
        <v/>
      </c>
      <c r="F151" s="16" t="str">
        <f>IF(C151&lt;&gt;"",VLOOKUP(C151,liste!$A$2:$E$496,4,0),"")</f>
        <v/>
      </c>
      <c r="G151" s="15"/>
      <c r="H151" s="15" t="str">
        <f>IF(G151&lt;&gt;"",VLOOKUP(G151,liste!$G$2:$H$498,2,0),"")</f>
        <v/>
      </c>
      <c r="I151" s="15" t="str">
        <f>IF(C151&lt;&gt;"",VLOOKUP(C151,liste!$A$2:$E$496,5,0),"")</f>
        <v/>
      </c>
      <c r="J151" s="67"/>
    </row>
    <row r="152" spans="1:10" x14ac:dyDescent="0.25">
      <c r="A152" s="62"/>
      <c r="B152" s="63"/>
      <c r="C152" s="64"/>
      <c r="D152" s="15" t="str">
        <f>IF(C152&lt;&gt;"",VLOOKUP(C152,liste!$A$2:$E$496,2,0),"")</f>
        <v/>
      </c>
      <c r="E152" s="15" t="str">
        <f>IF(C152&lt;&gt;"",VLOOKUP(C152,liste!$A$2:$E$496,3,0),"")</f>
        <v/>
      </c>
      <c r="F152" s="16" t="str">
        <f>IF(C152&lt;&gt;"",VLOOKUP(C152,liste!$A$2:$E$496,4,0),"")</f>
        <v/>
      </c>
      <c r="G152" s="15"/>
      <c r="H152" s="15" t="str">
        <f>IF(G152&lt;&gt;"",VLOOKUP(G152,liste!$G$2:$H$498,2,0),"")</f>
        <v/>
      </c>
      <c r="I152" s="15" t="str">
        <f>IF(C152&lt;&gt;"",VLOOKUP(C152,liste!$A$2:$E$496,5,0),"")</f>
        <v/>
      </c>
      <c r="J152" s="67"/>
    </row>
    <row r="153" spans="1:10" x14ac:dyDescent="0.25">
      <c r="A153" s="62"/>
      <c r="B153" s="63"/>
      <c r="C153" s="64"/>
      <c r="D153" s="15" t="str">
        <f>IF(C153&lt;&gt;"",VLOOKUP(C153,liste!$A$2:$E$496,2,0),"")</f>
        <v/>
      </c>
      <c r="E153" s="15" t="str">
        <f>IF(C153&lt;&gt;"",VLOOKUP(C153,liste!$A$2:$E$496,3,0),"")</f>
        <v/>
      </c>
      <c r="F153" s="16" t="str">
        <f>IF(C153&lt;&gt;"",VLOOKUP(C153,liste!$A$2:$E$496,4,0),"")</f>
        <v/>
      </c>
      <c r="G153" s="15"/>
      <c r="H153" s="15" t="str">
        <f>IF(G153&lt;&gt;"",VLOOKUP(G153,liste!$G$2:$H$498,2,0),"")</f>
        <v/>
      </c>
      <c r="I153" s="15" t="str">
        <f>IF(C153&lt;&gt;"",VLOOKUP(C153,liste!$A$2:$E$496,5,0),"")</f>
        <v/>
      </c>
      <c r="J153" s="67"/>
    </row>
    <row r="154" spans="1:10" x14ac:dyDescent="0.25">
      <c r="A154" s="62"/>
      <c r="B154" s="63"/>
      <c r="C154" s="64"/>
      <c r="D154" s="15" t="str">
        <f>IF(C154&lt;&gt;"",VLOOKUP(C154,liste!$A$2:$E$496,2,0),"")</f>
        <v/>
      </c>
      <c r="E154" s="15" t="str">
        <f>IF(C154&lt;&gt;"",VLOOKUP(C154,liste!$A$2:$E$496,3,0),"")</f>
        <v/>
      </c>
      <c r="F154" s="16" t="str">
        <f>IF(C154&lt;&gt;"",VLOOKUP(C154,liste!$A$2:$E$496,4,0),"")</f>
        <v/>
      </c>
      <c r="G154" s="15"/>
      <c r="H154" s="15" t="str">
        <f>IF(G154&lt;&gt;"",VLOOKUP(G154,liste!$G$2:$H$498,2,0),"")</f>
        <v/>
      </c>
      <c r="I154" s="15" t="str">
        <f>IF(C154&lt;&gt;"",VLOOKUP(C154,liste!$A$2:$E$496,5,0),"")</f>
        <v/>
      </c>
      <c r="J154" s="67"/>
    </row>
    <row r="155" spans="1:10" x14ac:dyDescent="0.25">
      <c r="A155" s="62"/>
      <c r="B155" s="63"/>
      <c r="C155" s="64"/>
      <c r="D155" s="15" t="str">
        <f>IF(C155&lt;&gt;"",VLOOKUP(C155,liste!$A$2:$E$496,2,0),"")</f>
        <v/>
      </c>
      <c r="E155" s="15" t="str">
        <f>IF(C155&lt;&gt;"",VLOOKUP(C155,liste!$A$2:$E$496,3,0),"")</f>
        <v/>
      </c>
      <c r="F155" s="16" t="str">
        <f>IF(C155&lt;&gt;"",VLOOKUP(C155,liste!$A$2:$E$496,4,0),"")</f>
        <v/>
      </c>
      <c r="G155" s="15"/>
      <c r="H155" s="15" t="str">
        <f>IF(G155&lt;&gt;"",VLOOKUP(G155,liste!$G$2:$H$498,2,0),"")</f>
        <v/>
      </c>
      <c r="I155" s="15" t="str">
        <f>IF(C155&lt;&gt;"",VLOOKUP(C155,liste!$A$2:$E$496,5,0),"")</f>
        <v/>
      </c>
      <c r="J155" s="67"/>
    </row>
    <row r="156" spans="1:10" x14ac:dyDescent="0.25">
      <c r="A156" s="62"/>
      <c r="B156" s="63"/>
      <c r="C156" s="64"/>
      <c r="D156" s="15" t="str">
        <f>IF(C156&lt;&gt;"",VLOOKUP(C156,liste!$A$2:$E$496,2,0),"")</f>
        <v/>
      </c>
      <c r="E156" s="15" t="str">
        <f>IF(C156&lt;&gt;"",VLOOKUP(C156,liste!$A$2:$E$496,3,0),"")</f>
        <v/>
      </c>
      <c r="F156" s="16" t="str">
        <f>IF(C156&lt;&gt;"",VLOOKUP(C156,liste!$A$2:$E$496,4,0),"")</f>
        <v/>
      </c>
      <c r="G156" s="15"/>
      <c r="H156" s="15" t="str">
        <f>IF(G156&lt;&gt;"",VLOOKUP(G156,liste!$G$2:$H$498,2,0),"")</f>
        <v/>
      </c>
      <c r="I156" s="15" t="str">
        <f>IF(C156&lt;&gt;"",VLOOKUP(C156,liste!$A$2:$E$496,5,0),"")</f>
        <v/>
      </c>
      <c r="J156" s="67"/>
    </row>
    <row r="157" spans="1:10" x14ac:dyDescent="0.25">
      <c r="A157" s="62"/>
      <c r="B157" s="63"/>
      <c r="C157" s="64"/>
      <c r="D157" s="15" t="str">
        <f>IF(C157&lt;&gt;"",VLOOKUP(C157,liste!$A$2:$E$496,2,0),"")</f>
        <v/>
      </c>
      <c r="E157" s="15" t="str">
        <f>IF(C157&lt;&gt;"",VLOOKUP(C157,liste!$A$2:$E$496,3,0),"")</f>
        <v/>
      </c>
      <c r="F157" s="16" t="str">
        <f>IF(C157&lt;&gt;"",VLOOKUP(C157,liste!$A$2:$E$496,4,0),"")</f>
        <v/>
      </c>
      <c r="G157" s="15"/>
      <c r="H157" s="15" t="str">
        <f>IF(G157&lt;&gt;"",VLOOKUP(G157,liste!$G$2:$H$498,2,0),"")</f>
        <v/>
      </c>
      <c r="I157" s="15" t="str">
        <f>IF(C157&lt;&gt;"",VLOOKUP(C157,liste!$A$2:$E$496,5,0),"")</f>
        <v/>
      </c>
      <c r="J157" s="67"/>
    </row>
    <row r="158" spans="1:10" x14ac:dyDescent="0.25">
      <c r="A158" s="62"/>
      <c r="B158" s="63"/>
      <c r="C158" s="64"/>
      <c r="D158" s="15" t="str">
        <f>IF(C158&lt;&gt;"",VLOOKUP(C158,liste!$A$2:$E$496,2,0),"")</f>
        <v/>
      </c>
      <c r="E158" s="15" t="str">
        <f>IF(C158&lt;&gt;"",VLOOKUP(C158,liste!$A$2:$E$496,3,0),"")</f>
        <v/>
      </c>
      <c r="F158" s="16" t="str">
        <f>IF(C158&lt;&gt;"",VLOOKUP(C158,liste!$A$2:$E$496,4,0),"")</f>
        <v/>
      </c>
      <c r="G158" s="15"/>
      <c r="H158" s="15" t="str">
        <f>IF(G158&lt;&gt;"",VLOOKUP(G158,liste!$G$2:$H$498,2,0),"")</f>
        <v/>
      </c>
      <c r="I158" s="15" t="str">
        <f>IF(C158&lt;&gt;"",VLOOKUP(C158,liste!$A$2:$E$496,5,0),"")</f>
        <v/>
      </c>
      <c r="J158" s="67"/>
    </row>
    <row r="159" spans="1:10" x14ac:dyDescent="0.25">
      <c r="A159" s="62"/>
      <c r="B159" s="63"/>
      <c r="C159" s="64"/>
      <c r="D159" s="15" t="str">
        <f>IF(C159&lt;&gt;"",VLOOKUP(C159,liste!$A$2:$E$496,2,0),"")</f>
        <v/>
      </c>
      <c r="E159" s="15" t="str">
        <f>IF(C159&lt;&gt;"",VLOOKUP(C159,liste!$A$2:$E$496,3,0),"")</f>
        <v/>
      </c>
      <c r="F159" s="16" t="str">
        <f>IF(C159&lt;&gt;"",VLOOKUP(C159,liste!$A$2:$E$496,4,0),"")</f>
        <v/>
      </c>
      <c r="G159" s="15"/>
      <c r="H159" s="15" t="str">
        <f>IF(G159&lt;&gt;"",VLOOKUP(G159,liste!$G$2:$H$498,2,0),"")</f>
        <v/>
      </c>
      <c r="I159" s="15" t="str">
        <f>IF(C159&lt;&gt;"",VLOOKUP(C159,liste!$A$2:$E$496,5,0),"")</f>
        <v/>
      </c>
      <c r="J159" s="67"/>
    </row>
    <row r="160" spans="1:10" x14ac:dyDescent="0.25">
      <c r="A160" s="62"/>
      <c r="B160" s="63"/>
      <c r="C160" s="64"/>
      <c r="D160" s="15" t="str">
        <f>IF(C160&lt;&gt;"",VLOOKUP(C160,liste!$A$2:$E$496,2,0),"")</f>
        <v/>
      </c>
      <c r="E160" s="15" t="str">
        <f>IF(C160&lt;&gt;"",VLOOKUP(C160,liste!$A$2:$E$496,3,0),"")</f>
        <v/>
      </c>
      <c r="F160" s="16" t="str">
        <f>IF(C160&lt;&gt;"",VLOOKUP(C160,liste!$A$2:$E$496,4,0),"")</f>
        <v/>
      </c>
      <c r="G160" s="15"/>
      <c r="H160" s="15" t="str">
        <f>IF(G160&lt;&gt;"",VLOOKUP(G160,liste!$G$2:$H$498,2,0),"")</f>
        <v/>
      </c>
      <c r="I160" s="15" t="str">
        <f>IF(C160&lt;&gt;"",VLOOKUP(C160,liste!$A$2:$E$496,5,0),"")</f>
        <v/>
      </c>
      <c r="J160" s="67"/>
    </row>
    <row r="161" spans="1:10" x14ac:dyDescent="0.25">
      <c r="A161" s="62"/>
      <c r="B161" s="63"/>
      <c r="C161" s="64"/>
      <c r="D161" s="15" t="str">
        <f>IF(C161&lt;&gt;"",VLOOKUP(C161,liste!$A$2:$E$496,2,0),"")</f>
        <v/>
      </c>
      <c r="E161" s="15" t="str">
        <f>IF(C161&lt;&gt;"",VLOOKUP(C161,liste!$A$2:$E$496,3,0),"")</f>
        <v/>
      </c>
      <c r="F161" s="16" t="str">
        <f>IF(C161&lt;&gt;"",VLOOKUP(C161,liste!$A$2:$E$496,4,0),"")</f>
        <v/>
      </c>
      <c r="G161" s="15"/>
      <c r="H161" s="15" t="str">
        <f>IF(G161&lt;&gt;"",VLOOKUP(G161,liste!$G$2:$H$498,2,0),"")</f>
        <v/>
      </c>
      <c r="I161" s="15" t="str">
        <f>IF(C161&lt;&gt;"",VLOOKUP(C161,liste!$A$2:$E$496,5,0),"")</f>
        <v/>
      </c>
      <c r="J161" s="67"/>
    </row>
    <row r="162" spans="1:10" x14ac:dyDescent="0.25">
      <c r="A162" s="62"/>
      <c r="B162" s="63"/>
      <c r="C162" s="64"/>
      <c r="D162" s="15" t="str">
        <f>IF(C162&lt;&gt;"",VLOOKUP(C162,liste!$A$2:$E$496,2,0),"")</f>
        <v/>
      </c>
      <c r="E162" s="15" t="str">
        <f>IF(C162&lt;&gt;"",VLOOKUP(C162,liste!$A$2:$E$496,3,0),"")</f>
        <v/>
      </c>
      <c r="F162" s="16" t="str">
        <f>IF(C162&lt;&gt;"",VLOOKUP(C162,liste!$A$2:$E$496,4,0),"")</f>
        <v/>
      </c>
      <c r="G162" s="15"/>
      <c r="H162" s="15" t="str">
        <f>IF(G162&lt;&gt;"",VLOOKUP(G162,liste!$G$2:$H$498,2,0),"")</f>
        <v/>
      </c>
      <c r="I162" s="15" t="str">
        <f>IF(C162&lt;&gt;"",VLOOKUP(C162,liste!$A$2:$E$496,5,0),"")</f>
        <v/>
      </c>
      <c r="J162" s="67"/>
    </row>
    <row r="163" spans="1:10" x14ac:dyDescent="0.25">
      <c r="A163" s="62"/>
      <c r="B163" s="63"/>
      <c r="C163" s="64"/>
      <c r="D163" s="15" t="str">
        <f>IF(C163&lt;&gt;"",VLOOKUP(C163,liste!$A$2:$E$496,2,0),"")</f>
        <v/>
      </c>
      <c r="E163" s="15" t="str">
        <f>IF(C163&lt;&gt;"",VLOOKUP(C163,liste!$A$2:$E$496,3,0),"")</f>
        <v/>
      </c>
      <c r="F163" s="16" t="str">
        <f>IF(C163&lt;&gt;"",VLOOKUP(C163,liste!$A$2:$E$496,4,0),"")</f>
        <v/>
      </c>
      <c r="G163" s="15"/>
      <c r="H163" s="15" t="str">
        <f>IF(G163&lt;&gt;"",VLOOKUP(G163,liste!$G$2:$H$498,2,0),"")</f>
        <v/>
      </c>
      <c r="I163" s="15" t="str">
        <f>IF(C163&lt;&gt;"",VLOOKUP(C163,liste!$A$2:$E$496,5,0),"")</f>
        <v/>
      </c>
      <c r="J163" s="67"/>
    </row>
    <row r="164" spans="1:10" x14ac:dyDescent="0.25">
      <c r="A164" s="62"/>
      <c r="B164" s="63"/>
      <c r="C164" s="64"/>
      <c r="D164" s="15" t="str">
        <f>IF(C164&lt;&gt;"",VLOOKUP(C164,liste!$A$2:$E$496,2,0),"")</f>
        <v/>
      </c>
      <c r="E164" s="15" t="str">
        <f>IF(C164&lt;&gt;"",VLOOKUP(C164,liste!$A$2:$E$496,3,0),"")</f>
        <v/>
      </c>
      <c r="F164" s="16" t="str">
        <f>IF(C164&lt;&gt;"",VLOOKUP(C164,liste!$A$2:$E$496,4,0),"")</f>
        <v/>
      </c>
      <c r="G164" s="15"/>
      <c r="H164" s="15" t="str">
        <f>IF(G164&lt;&gt;"",VLOOKUP(G164,liste!$G$2:$H$498,2,0),"")</f>
        <v/>
      </c>
      <c r="I164" s="15" t="str">
        <f>IF(C164&lt;&gt;"",VLOOKUP(C164,liste!$A$2:$E$496,5,0),"")</f>
        <v/>
      </c>
      <c r="J164" s="67"/>
    </row>
    <row r="165" spans="1:10" x14ac:dyDescent="0.25">
      <c r="A165" s="62"/>
      <c r="B165" s="63"/>
      <c r="C165" s="64"/>
      <c r="D165" s="15" t="str">
        <f>IF(C165&lt;&gt;"",VLOOKUP(C165,liste!$A$2:$E$496,2,0),"")</f>
        <v/>
      </c>
      <c r="E165" s="15" t="str">
        <f>IF(C165&lt;&gt;"",VLOOKUP(C165,liste!$A$2:$E$496,3,0),"")</f>
        <v/>
      </c>
      <c r="F165" s="16" t="str">
        <f>IF(C165&lt;&gt;"",VLOOKUP(C165,liste!$A$2:$E$496,4,0),"")</f>
        <v/>
      </c>
      <c r="G165" s="15"/>
      <c r="H165" s="15" t="str">
        <f>IF(G165&lt;&gt;"",VLOOKUP(G165,liste!$G$2:$H$498,2,0),"")</f>
        <v/>
      </c>
      <c r="I165" s="15" t="str">
        <f>IF(C165&lt;&gt;"",VLOOKUP(C165,liste!$A$2:$E$496,5,0),"")</f>
        <v/>
      </c>
      <c r="J165" s="67"/>
    </row>
    <row r="166" spans="1:10" x14ac:dyDescent="0.25">
      <c r="A166" s="62"/>
      <c r="B166" s="63"/>
      <c r="C166" s="64"/>
      <c r="D166" s="15" t="str">
        <f>IF(C166&lt;&gt;"",VLOOKUP(C166,liste!$A$2:$E$496,2,0),"")</f>
        <v/>
      </c>
      <c r="E166" s="15" t="str">
        <f>IF(C166&lt;&gt;"",VLOOKUP(C166,liste!$A$2:$E$496,3,0),"")</f>
        <v/>
      </c>
      <c r="F166" s="16" t="str">
        <f>IF(C166&lt;&gt;"",VLOOKUP(C166,liste!$A$2:$E$496,4,0),"")</f>
        <v/>
      </c>
      <c r="G166" s="15"/>
      <c r="H166" s="15" t="str">
        <f>IF(G166&lt;&gt;"",VLOOKUP(G166,liste!$G$2:$H$498,2,0),"")</f>
        <v/>
      </c>
      <c r="I166" s="15" t="str">
        <f>IF(C166&lt;&gt;"",VLOOKUP(C166,liste!$A$2:$E$496,5,0),"")</f>
        <v/>
      </c>
      <c r="J166" s="67"/>
    </row>
    <row r="167" spans="1:10" x14ac:dyDescent="0.25">
      <c r="A167" s="62"/>
      <c r="B167" s="63"/>
      <c r="C167" s="64"/>
      <c r="D167" s="15" t="str">
        <f>IF(C167&lt;&gt;"",VLOOKUP(C167,liste!$A$2:$E$496,2,0),"")</f>
        <v/>
      </c>
      <c r="E167" s="15" t="str">
        <f>IF(C167&lt;&gt;"",VLOOKUP(C167,liste!$A$2:$E$496,3,0),"")</f>
        <v/>
      </c>
      <c r="F167" s="16" t="str">
        <f>IF(C167&lt;&gt;"",VLOOKUP(C167,liste!$A$2:$E$496,4,0),"")</f>
        <v/>
      </c>
      <c r="G167" s="15"/>
      <c r="H167" s="15" t="str">
        <f>IF(G167&lt;&gt;"",VLOOKUP(G167,liste!$G$2:$H$498,2,0),"")</f>
        <v/>
      </c>
      <c r="I167" s="15" t="str">
        <f>IF(C167&lt;&gt;"",VLOOKUP(C167,liste!$A$2:$E$496,5,0),"")</f>
        <v/>
      </c>
      <c r="J167" s="67"/>
    </row>
    <row r="168" spans="1:10" x14ac:dyDescent="0.25">
      <c r="A168" s="62"/>
      <c r="B168" s="63"/>
      <c r="C168" s="64"/>
      <c r="D168" s="15" t="str">
        <f>IF(C168&lt;&gt;"",VLOOKUP(C168,liste!$A$2:$E$496,2,0),"")</f>
        <v/>
      </c>
      <c r="E168" s="15" t="str">
        <f>IF(C168&lt;&gt;"",VLOOKUP(C168,liste!$A$2:$E$496,3,0),"")</f>
        <v/>
      </c>
      <c r="F168" s="16" t="str">
        <f>IF(C168&lt;&gt;"",VLOOKUP(C168,liste!$A$2:$E$496,4,0),"")</f>
        <v/>
      </c>
      <c r="G168" s="15"/>
      <c r="H168" s="15" t="str">
        <f>IF(G168&lt;&gt;"",VLOOKUP(G168,liste!$G$2:$H$498,2,0),"")</f>
        <v/>
      </c>
      <c r="I168" s="15" t="str">
        <f>IF(C168&lt;&gt;"",VLOOKUP(C168,liste!$A$2:$E$496,5,0),"")</f>
        <v/>
      </c>
      <c r="J168" s="67"/>
    </row>
    <row r="169" spans="1:10" x14ac:dyDescent="0.25">
      <c r="A169" s="62"/>
      <c r="B169" s="63"/>
      <c r="C169" s="64"/>
      <c r="D169" s="15" t="str">
        <f>IF(C169&lt;&gt;"",VLOOKUP(C169,liste!$A$2:$E$496,2,0),"")</f>
        <v/>
      </c>
      <c r="E169" s="15" t="str">
        <f>IF(C169&lt;&gt;"",VLOOKUP(C169,liste!$A$2:$E$496,3,0),"")</f>
        <v/>
      </c>
      <c r="F169" s="16" t="str">
        <f>IF(C169&lt;&gt;"",VLOOKUP(C169,liste!$A$2:$E$496,4,0),"")</f>
        <v/>
      </c>
      <c r="G169" s="15"/>
      <c r="H169" s="15" t="str">
        <f>IF(G169&lt;&gt;"",VLOOKUP(G169,liste!$G$2:$H$498,2,0),"")</f>
        <v/>
      </c>
      <c r="I169" s="15" t="str">
        <f>IF(C169&lt;&gt;"",VLOOKUP(C169,liste!$A$2:$E$496,5,0),"")</f>
        <v/>
      </c>
      <c r="J169" s="67"/>
    </row>
    <row r="170" spans="1:10" x14ac:dyDescent="0.25">
      <c r="A170" s="62"/>
      <c r="B170" s="63"/>
      <c r="C170" s="64"/>
      <c r="D170" s="15" t="str">
        <f>IF(C170&lt;&gt;"",VLOOKUP(C170,liste!$A$2:$E$496,2,0),"")</f>
        <v/>
      </c>
      <c r="E170" s="15" t="str">
        <f>IF(C170&lt;&gt;"",VLOOKUP(C170,liste!$A$2:$E$496,3,0),"")</f>
        <v/>
      </c>
      <c r="F170" s="16" t="str">
        <f>IF(C170&lt;&gt;"",VLOOKUP(C170,liste!$A$2:$E$496,4,0),"")</f>
        <v/>
      </c>
      <c r="G170" s="15"/>
      <c r="H170" s="15" t="str">
        <f>IF(G170&lt;&gt;"",VLOOKUP(G170,liste!$G$2:$H$498,2,0),"")</f>
        <v/>
      </c>
      <c r="I170" s="15" t="str">
        <f>IF(C170&lt;&gt;"",VLOOKUP(C170,liste!$A$2:$E$496,5,0),"")</f>
        <v/>
      </c>
      <c r="J170" s="67"/>
    </row>
    <row r="171" spans="1:10" x14ac:dyDescent="0.25">
      <c r="A171" s="62"/>
      <c r="B171" s="63"/>
      <c r="C171" s="64"/>
      <c r="D171" s="15" t="str">
        <f>IF(C171&lt;&gt;"",VLOOKUP(C171,liste!$A$2:$E$496,2,0),"")</f>
        <v/>
      </c>
      <c r="E171" s="15" t="str">
        <f>IF(C171&lt;&gt;"",VLOOKUP(C171,liste!$A$2:$E$496,3,0),"")</f>
        <v/>
      </c>
      <c r="F171" s="16" t="str">
        <f>IF(C171&lt;&gt;"",VLOOKUP(C171,liste!$A$2:$E$496,4,0),"")</f>
        <v/>
      </c>
      <c r="G171" s="15"/>
      <c r="H171" s="15" t="str">
        <f>IF(G171&lt;&gt;"",VLOOKUP(G171,liste!$G$2:$H$498,2,0),"")</f>
        <v/>
      </c>
      <c r="I171" s="15" t="str">
        <f>IF(C171&lt;&gt;"",VLOOKUP(C171,liste!$A$2:$E$496,5,0),"")</f>
        <v/>
      </c>
      <c r="J171" s="67"/>
    </row>
    <row r="172" spans="1:10" x14ac:dyDescent="0.25">
      <c r="A172" s="62"/>
      <c r="B172" s="63"/>
      <c r="C172" s="64"/>
      <c r="D172" s="15" t="str">
        <f>IF(C172&lt;&gt;"",VLOOKUP(C172,liste!$A$2:$E$496,2,0),"")</f>
        <v/>
      </c>
      <c r="E172" s="15" t="str">
        <f>IF(C172&lt;&gt;"",VLOOKUP(C172,liste!$A$2:$E$496,3,0),"")</f>
        <v/>
      </c>
      <c r="F172" s="16" t="str">
        <f>IF(C172&lt;&gt;"",VLOOKUP(C172,liste!$A$2:$E$496,4,0),"")</f>
        <v/>
      </c>
      <c r="G172" s="15"/>
      <c r="H172" s="15" t="str">
        <f>IF(G172&lt;&gt;"",VLOOKUP(G172,liste!$G$2:$H$498,2,0),"")</f>
        <v/>
      </c>
      <c r="I172" s="15" t="str">
        <f>IF(C172&lt;&gt;"",VLOOKUP(C172,liste!$A$2:$E$496,5,0),"")</f>
        <v/>
      </c>
      <c r="J172" s="67"/>
    </row>
    <row r="173" spans="1:10" x14ac:dyDescent="0.25">
      <c r="A173" s="62"/>
      <c r="B173" s="63"/>
      <c r="C173" s="64"/>
      <c r="D173" s="15" t="str">
        <f>IF(C173&lt;&gt;"",VLOOKUP(C173,liste!$A$2:$E$496,2,0),"")</f>
        <v/>
      </c>
      <c r="E173" s="15" t="str">
        <f>IF(C173&lt;&gt;"",VLOOKUP(C173,liste!$A$2:$E$496,3,0),"")</f>
        <v/>
      </c>
      <c r="F173" s="16" t="str">
        <f>IF(C173&lt;&gt;"",VLOOKUP(C173,liste!$A$2:$E$496,4,0),"")</f>
        <v/>
      </c>
      <c r="G173" s="15"/>
      <c r="H173" s="15" t="str">
        <f>IF(G173&lt;&gt;"",VLOOKUP(G173,liste!$G$2:$H$498,2,0),"")</f>
        <v/>
      </c>
      <c r="I173" s="15" t="str">
        <f>IF(C173&lt;&gt;"",VLOOKUP(C173,liste!$A$2:$E$496,5,0),"")</f>
        <v/>
      </c>
      <c r="J173" s="67"/>
    </row>
    <row r="174" spans="1:10" x14ac:dyDescent="0.25">
      <c r="A174" s="62"/>
      <c r="B174" s="63"/>
      <c r="C174" s="64"/>
      <c r="D174" s="15" t="str">
        <f>IF(C174&lt;&gt;"",VLOOKUP(C174,liste!$A$2:$E$496,2,0),"")</f>
        <v/>
      </c>
      <c r="E174" s="15" t="str">
        <f>IF(C174&lt;&gt;"",VLOOKUP(C174,liste!$A$2:$E$496,3,0),"")</f>
        <v/>
      </c>
      <c r="F174" s="16" t="str">
        <f>IF(C174&lt;&gt;"",VLOOKUP(C174,liste!$A$2:$E$496,4,0),"")</f>
        <v/>
      </c>
      <c r="G174" s="15"/>
      <c r="H174" s="15" t="str">
        <f>IF(G174&lt;&gt;"",VLOOKUP(G174,liste!$G$2:$H$498,2,0),"")</f>
        <v/>
      </c>
      <c r="I174" s="15" t="str">
        <f>IF(C174&lt;&gt;"",VLOOKUP(C174,liste!$A$2:$E$496,5,0),"")</f>
        <v/>
      </c>
      <c r="J174" s="67"/>
    </row>
    <row r="175" spans="1:10" x14ac:dyDescent="0.25">
      <c r="A175" s="62"/>
      <c r="B175" s="63"/>
      <c r="C175" s="64"/>
      <c r="D175" s="15" t="str">
        <f>IF(C175&lt;&gt;"",VLOOKUP(C175,liste!$A$2:$E$496,2,0),"")</f>
        <v/>
      </c>
      <c r="E175" s="15" t="str">
        <f>IF(C175&lt;&gt;"",VLOOKUP(C175,liste!$A$2:$E$496,3,0),"")</f>
        <v/>
      </c>
      <c r="F175" s="16" t="str">
        <f>IF(C175&lt;&gt;"",VLOOKUP(C175,liste!$A$2:$E$496,4,0),"")</f>
        <v/>
      </c>
      <c r="G175" s="15"/>
      <c r="H175" s="15" t="str">
        <f>IF(G175&lt;&gt;"",VLOOKUP(G175,liste!$G$2:$H$498,2,0),"")</f>
        <v/>
      </c>
      <c r="I175" s="15" t="str">
        <f>IF(C175&lt;&gt;"",VLOOKUP(C175,liste!$A$2:$E$496,5,0),"")</f>
        <v/>
      </c>
      <c r="J175" s="67"/>
    </row>
    <row r="176" spans="1:10" x14ac:dyDescent="0.25">
      <c r="A176" s="62"/>
      <c r="B176" s="63"/>
      <c r="C176" s="64"/>
      <c r="D176" s="15" t="str">
        <f>IF(C176&lt;&gt;"",VLOOKUP(C176,liste!$A$2:$E$496,2,0),"")</f>
        <v/>
      </c>
      <c r="E176" s="15" t="str">
        <f>IF(C176&lt;&gt;"",VLOOKUP(C176,liste!$A$2:$E$496,3,0),"")</f>
        <v/>
      </c>
      <c r="F176" s="16" t="str">
        <f>IF(C176&lt;&gt;"",VLOOKUP(C176,liste!$A$2:$E$496,4,0),"")</f>
        <v/>
      </c>
      <c r="G176" s="15"/>
      <c r="H176" s="15" t="str">
        <f>IF(G176&lt;&gt;"",VLOOKUP(G176,liste!$G$2:$H$498,2,0),"")</f>
        <v/>
      </c>
      <c r="I176" s="15" t="str">
        <f>IF(C176&lt;&gt;"",VLOOKUP(C176,liste!$A$2:$E$496,5,0),"")</f>
        <v/>
      </c>
      <c r="J176" s="67"/>
    </row>
    <row r="177" spans="1:10" x14ac:dyDescent="0.25">
      <c r="A177" s="62"/>
      <c r="B177" s="63"/>
      <c r="C177" s="64"/>
      <c r="D177" s="15" t="str">
        <f>IF(C177&lt;&gt;"",VLOOKUP(C177,liste!$A$2:$E$496,2,0),"")</f>
        <v/>
      </c>
      <c r="E177" s="15" t="str">
        <f>IF(C177&lt;&gt;"",VLOOKUP(C177,liste!$A$2:$E$496,3,0),"")</f>
        <v/>
      </c>
      <c r="F177" s="16" t="str">
        <f>IF(C177&lt;&gt;"",VLOOKUP(C177,liste!$A$2:$E$496,4,0),"")</f>
        <v/>
      </c>
      <c r="G177" s="15"/>
      <c r="H177" s="15" t="str">
        <f>IF(G177&lt;&gt;"",VLOOKUP(G177,liste!$G$2:$H$498,2,0),"")</f>
        <v/>
      </c>
      <c r="I177" s="15" t="str">
        <f>IF(C177&lt;&gt;"",VLOOKUP(C177,liste!$A$2:$E$496,5,0),"")</f>
        <v/>
      </c>
      <c r="J177" s="67"/>
    </row>
    <row r="178" spans="1:10" x14ac:dyDescent="0.25">
      <c r="A178" s="62"/>
      <c r="B178" s="63"/>
      <c r="C178" s="64"/>
      <c r="D178" s="15" t="str">
        <f>IF(C178&lt;&gt;"",VLOOKUP(C178,liste!$A$2:$E$496,2,0),"")</f>
        <v/>
      </c>
      <c r="E178" s="15" t="str">
        <f>IF(C178&lt;&gt;"",VLOOKUP(C178,liste!$A$2:$E$496,3,0),"")</f>
        <v/>
      </c>
      <c r="F178" s="16" t="str">
        <f>IF(C178&lt;&gt;"",VLOOKUP(C178,liste!$A$2:$E$496,4,0),"")</f>
        <v/>
      </c>
      <c r="G178" s="15"/>
      <c r="H178" s="15" t="str">
        <f>IF(G178&lt;&gt;"",VLOOKUP(G178,liste!$G$2:$H$498,2,0),"")</f>
        <v/>
      </c>
      <c r="I178" s="15" t="str">
        <f>IF(C178&lt;&gt;"",VLOOKUP(C178,liste!$A$2:$E$496,5,0),"")</f>
        <v/>
      </c>
      <c r="J178" s="67"/>
    </row>
    <row r="179" spans="1:10" x14ac:dyDescent="0.25">
      <c r="A179" s="62"/>
      <c r="B179" s="63"/>
      <c r="C179" s="64"/>
      <c r="D179" s="15" t="str">
        <f>IF(C179&lt;&gt;"",VLOOKUP(C179,liste!$A$2:$E$496,2,0),"")</f>
        <v/>
      </c>
      <c r="E179" s="15" t="str">
        <f>IF(C179&lt;&gt;"",VLOOKUP(C179,liste!$A$2:$E$496,3,0),"")</f>
        <v/>
      </c>
      <c r="F179" s="16" t="str">
        <f>IF(C179&lt;&gt;"",VLOOKUP(C179,liste!$A$2:$E$496,4,0),"")</f>
        <v/>
      </c>
      <c r="G179" s="15"/>
      <c r="H179" s="15" t="str">
        <f>IF(G179&lt;&gt;"",VLOOKUP(G179,liste!$G$2:$H$498,2,0),"")</f>
        <v/>
      </c>
      <c r="I179" s="15" t="str">
        <f>IF(C179&lt;&gt;"",VLOOKUP(C179,liste!$A$2:$E$496,5,0),"")</f>
        <v/>
      </c>
      <c r="J179" s="67"/>
    </row>
    <row r="180" spans="1:10" x14ac:dyDescent="0.25">
      <c r="A180" s="62"/>
      <c r="B180" s="63"/>
      <c r="C180" s="64"/>
      <c r="D180" s="15" t="str">
        <f>IF(C180&lt;&gt;"",VLOOKUP(C180,liste!$A$2:$E$496,2,0),"")</f>
        <v/>
      </c>
      <c r="E180" s="15" t="str">
        <f>IF(C180&lt;&gt;"",VLOOKUP(C180,liste!$A$2:$E$496,3,0),"")</f>
        <v/>
      </c>
      <c r="F180" s="16" t="str">
        <f>IF(C180&lt;&gt;"",VLOOKUP(C180,liste!$A$2:$E$496,4,0),"")</f>
        <v/>
      </c>
      <c r="G180" s="15"/>
      <c r="H180" s="15" t="str">
        <f>IF(G180&lt;&gt;"",VLOOKUP(G180,liste!$G$2:$H$498,2,0),"")</f>
        <v/>
      </c>
      <c r="I180" s="15" t="str">
        <f>IF(C180&lt;&gt;"",VLOOKUP(C180,liste!$A$2:$E$496,5,0),"")</f>
        <v/>
      </c>
      <c r="J180" s="67"/>
    </row>
    <row r="181" spans="1:10" x14ac:dyDescent="0.25">
      <c r="A181" s="62"/>
      <c r="B181" s="63"/>
      <c r="C181" s="64"/>
      <c r="D181" s="15" t="str">
        <f>IF(C181&lt;&gt;"",VLOOKUP(C181,liste!$A$2:$E$496,2,0),"")</f>
        <v/>
      </c>
      <c r="E181" s="15" t="str">
        <f>IF(C181&lt;&gt;"",VLOOKUP(C181,liste!$A$2:$E$496,3,0),"")</f>
        <v/>
      </c>
      <c r="F181" s="16" t="str">
        <f>IF(C181&lt;&gt;"",VLOOKUP(C181,liste!$A$2:$E$496,4,0),"")</f>
        <v/>
      </c>
      <c r="G181" s="15"/>
      <c r="H181" s="15" t="str">
        <f>IF(G181&lt;&gt;"",VLOOKUP(G181,liste!$G$2:$H$498,2,0),"")</f>
        <v/>
      </c>
      <c r="I181" s="15" t="str">
        <f>IF(C181&lt;&gt;"",VLOOKUP(C181,liste!$A$2:$E$496,5,0),"")</f>
        <v/>
      </c>
      <c r="J181" s="67"/>
    </row>
    <row r="182" spans="1:10" x14ac:dyDescent="0.25">
      <c r="A182" s="62"/>
      <c r="B182" s="63"/>
      <c r="C182" s="64"/>
      <c r="D182" s="15" t="str">
        <f>IF(C182&lt;&gt;"",VLOOKUP(C182,liste!$A$2:$E$496,2,0),"")</f>
        <v/>
      </c>
      <c r="E182" s="15" t="str">
        <f>IF(C182&lt;&gt;"",VLOOKUP(C182,liste!$A$2:$E$496,3,0),"")</f>
        <v/>
      </c>
      <c r="F182" s="16" t="str">
        <f>IF(C182&lt;&gt;"",VLOOKUP(C182,liste!$A$2:$E$496,4,0),"")</f>
        <v/>
      </c>
      <c r="G182" s="15"/>
      <c r="H182" s="15" t="str">
        <f>IF(G182&lt;&gt;"",VLOOKUP(G182,liste!$G$2:$H$498,2,0),"")</f>
        <v/>
      </c>
      <c r="I182" s="15" t="str">
        <f>IF(C182&lt;&gt;"",VLOOKUP(C182,liste!$A$2:$E$496,5,0),"")</f>
        <v/>
      </c>
      <c r="J182" s="67"/>
    </row>
    <row r="183" spans="1:10" x14ac:dyDescent="0.25">
      <c r="A183" s="62"/>
      <c r="B183" s="63"/>
      <c r="C183" s="64"/>
      <c r="D183" s="15" t="str">
        <f>IF(C183&lt;&gt;"",VLOOKUP(C183,liste!$A$2:$E$496,2,0),"")</f>
        <v/>
      </c>
      <c r="E183" s="15" t="str">
        <f>IF(C183&lt;&gt;"",VLOOKUP(C183,liste!$A$2:$E$496,3,0),"")</f>
        <v/>
      </c>
      <c r="F183" s="16" t="str">
        <f>IF(C183&lt;&gt;"",VLOOKUP(C183,liste!$A$2:$E$496,4,0),"")</f>
        <v/>
      </c>
      <c r="G183" s="15"/>
      <c r="H183" s="15" t="str">
        <f>IF(G183&lt;&gt;"",VLOOKUP(G183,liste!$G$2:$H$498,2,0),"")</f>
        <v/>
      </c>
      <c r="I183" s="15" t="str">
        <f>IF(C183&lt;&gt;"",VLOOKUP(C183,liste!$A$2:$E$496,5,0),"")</f>
        <v/>
      </c>
      <c r="J183" s="67"/>
    </row>
    <row r="184" spans="1:10" x14ac:dyDescent="0.25">
      <c r="A184" s="62"/>
      <c r="B184" s="63"/>
      <c r="C184" s="64"/>
      <c r="D184" s="15" t="str">
        <f>IF(C184&lt;&gt;"",VLOOKUP(C184,liste!$A$2:$E$496,2,0),"")</f>
        <v/>
      </c>
      <c r="E184" s="15" t="str">
        <f>IF(C184&lt;&gt;"",VLOOKUP(C184,liste!$A$2:$E$496,3,0),"")</f>
        <v/>
      </c>
      <c r="F184" s="16" t="str">
        <f>IF(C184&lt;&gt;"",VLOOKUP(C184,liste!$A$2:$E$496,4,0),"")</f>
        <v/>
      </c>
      <c r="G184" s="15"/>
      <c r="H184" s="15" t="str">
        <f>IF(G184&lt;&gt;"",VLOOKUP(G184,liste!$G$2:$H$498,2,0),"")</f>
        <v/>
      </c>
      <c r="I184" s="15" t="str">
        <f>IF(C184&lt;&gt;"",VLOOKUP(C184,liste!$A$2:$E$496,5,0),"")</f>
        <v/>
      </c>
      <c r="J184" s="67"/>
    </row>
    <row r="185" spans="1:10" x14ac:dyDescent="0.25">
      <c r="A185" s="62"/>
      <c r="B185" s="63"/>
      <c r="C185" s="64"/>
      <c r="D185" s="15" t="str">
        <f>IF(C185&lt;&gt;"",VLOOKUP(C185,liste!$A$2:$E$496,2,0),"")</f>
        <v/>
      </c>
      <c r="E185" s="15" t="str">
        <f>IF(C185&lt;&gt;"",VLOOKUP(C185,liste!$A$2:$E$496,3,0),"")</f>
        <v/>
      </c>
      <c r="F185" s="16" t="str">
        <f>IF(C185&lt;&gt;"",VLOOKUP(C185,liste!$A$2:$E$496,4,0),"")</f>
        <v/>
      </c>
      <c r="G185" s="15"/>
      <c r="H185" s="15" t="str">
        <f>IF(G185&lt;&gt;"",VLOOKUP(G185,liste!$G$2:$H$498,2,0),"")</f>
        <v/>
      </c>
      <c r="I185" s="15" t="str">
        <f>IF(C185&lt;&gt;"",VLOOKUP(C185,liste!$A$2:$E$496,5,0),"")</f>
        <v/>
      </c>
      <c r="J185" s="67"/>
    </row>
    <row r="186" spans="1:10" x14ac:dyDescent="0.25">
      <c r="A186" s="62"/>
      <c r="B186" s="63"/>
      <c r="C186" s="64"/>
      <c r="D186" s="15" t="str">
        <f>IF(C186&lt;&gt;"",VLOOKUP(C186,liste!$A$2:$E$496,2,0),"")</f>
        <v/>
      </c>
      <c r="E186" s="15" t="str">
        <f>IF(C186&lt;&gt;"",VLOOKUP(C186,liste!$A$2:$E$496,3,0),"")</f>
        <v/>
      </c>
      <c r="F186" s="16" t="str">
        <f>IF(C186&lt;&gt;"",VLOOKUP(C186,liste!$A$2:$E$496,4,0),"")</f>
        <v/>
      </c>
      <c r="G186" s="15"/>
      <c r="H186" s="15" t="str">
        <f>IF(G186&lt;&gt;"",VLOOKUP(G186,liste!$G$2:$H$498,2,0),"")</f>
        <v/>
      </c>
      <c r="I186" s="15" t="str">
        <f>IF(C186&lt;&gt;"",VLOOKUP(C186,liste!$A$2:$E$496,5,0),"")</f>
        <v/>
      </c>
      <c r="J186" s="67"/>
    </row>
    <row r="187" spans="1:10" x14ac:dyDescent="0.25">
      <c r="A187" s="62"/>
      <c r="B187" s="63"/>
      <c r="C187" s="64"/>
      <c r="D187" s="15" t="str">
        <f>IF(C187&lt;&gt;"",VLOOKUP(C187,liste!$A$2:$E$496,2,0),"")</f>
        <v/>
      </c>
      <c r="E187" s="15" t="str">
        <f>IF(C187&lt;&gt;"",VLOOKUP(C187,liste!$A$2:$E$496,3,0),"")</f>
        <v/>
      </c>
      <c r="F187" s="16" t="str">
        <f>IF(C187&lt;&gt;"",VLOOKUP(C187,liste!$A$2:$E$496,4,0),"")</f>
        <v/>
      </c>
      <c r="G187" s="15"/>
      <c r="H187" s="15" t="str">
        <f>IF(G187&lt;&gt;"",VLOOKUP(G187,liste!$G$2:$H$498,2,0),"")</f>
        <v/>
      </c>
      <c r="I187" s="15" t="str">
        <f>IF(C187&lt;&gt;"",VLOOKUP(C187,liste!$A$2:$E$496,5,0),"")</f>
        <v/>
      </c>
      <c r="J187" s="67"/>
    </row>
    <row r="188" spans="1:10" x14ac:dyDescent="0.25">
      <c r="A188" s="62"/>
      <c r="B188" s="63"/>
      <c r="C188" s="64"/>
      <c r="D188" s="15" t="str">
        <f>IF(C188&lt;&gt;"",VLOOKUP(C188,liste!$A$2:$E$496,2,0),"")</f>
        <v/>
      </c>
      <c r="E188" s="15" t="str">
        <f>IF(C188&lt;&gt;"",VLOOKUP(C188,liste!$A$2:$E$496,3,0),"")</f>
        <v/>
      </c>
      <c r="F188" s="16" t="str">
        <f>IF(C188&lt;&gt;"",VLOOKUP(C188,liste!$A$2:$E$496,4,0),"")</f>
        <v/>
      </c>
      <c r="G188" s="15"/>
      <c r="H188" s="15" t="str">
        <f>IF(G188&lt;&gt;"",VLOOKUP(G188,liste!$G$2:$H$498,2,0),"")</f>
        <v/>
      </c>
      <c r="I188" s="15" t="str">
        <f>IF(C188&lt;&gt;"",VLOOKUP(C188,liste!$A$2:$E$496,5,0),"")</f>
        <v/>
      </c>
      <c r="J188" s="67"/>
    </row>
    <row r="189" spans="1:10" x14ac:dyDescent="0.25">
      <c r="A189" s="62"/>
      <c r="B189" s="63"/>
      <c r="C189" s="64"/>
      <c r="D189" s="15" t="str">
        <f>IF(C189&lt;&gt;"",VLOOKUP(C189,liste!$A$2:$E$496,2,0),"")</f>
        <v/>
      </c>
      <c r="E189" s="15" t="str">
        <f>IF(C189&lt;&gt;"",VLOOKUP(C189,liste!$A$2:$E$496,3,0),"")</f>
        <v/>
      </c>
      <c r="F189" s="16" t="str">
        <f>IF(C189&lt;&gt;"",VLOOKUP(C189,liste!$A$2:$E$496,4,0),"")</f>
        <v/>
      </c>
      <c r="G189" s="15"/>
      <c r="H189" s="15" t="str">
        <f>IF(G189&lt;&gt;"",VLOOKUP(G189,liste!$G$2:$H$498,2,0),"")</f>
        <v/>
      </c>
      <c r="I189" s="15" t="str">
        <f>IF(C189&lt;&gt;"",VLOOKUP(C189,liste!$A$2:$E$496,5,0),"")</f>
        <v/>
      </c>
      <c r="J189" s="67"/>
    </row>
    <row r="190" spans="1:10" x14ac:dyDescent="0.25">
      <c r="A190" s="62"/>
      <c r="B190" s="63"/>
      <c r="C190" s="64"/>
      <c r="D190" s="15" t="str">
        <f>IF(C190&lt;&gt;"",VLOOKUP(C190,liste!$A$2:$E$496,2,0),"")</f>
        <v/>
      </c>
      <c r="E190" s="15" t="str">
        <f>IF(C190&lt;&gt;"",VLOOKUP(C190,liste!$A$2:$E$496,3,0),"")</f>
        <v/>
      </c>
      <c r="F190" s="16" t="str">
        <f>IF(C190&lt;&gt;"",VLOOKUP(C190,liste!$A$2:$E$496,4,0),"")</f>
        <v/>
      </c>
      <c r="G190" s="15"/>
      <c r="H190" s="15" t="str">
        <f>IF(G190&lt;&gt;"",VLOOKUP(G190,liste!$G$2:$H$498,2,0),"")</f>
        <v/>
      </c>
      <c r="I190" s="15" t="str">
        <f>IF(C190&lt;&gt;"",VLOOKUP(C190,liste!$A$2:$E$496,5,0),"")</f>
        <v/>
      </c>
      <c r="J190" s="67"/>
    </row>
    <row r="191" spans="1:10" x14ac:dyDescent="0.25">
      <c r="A191" s="62"/>
      <c r="B191" s="63"/>
      <c r="C191" s="64"/>
      <c r="D191" s="15" t="str">
        <f>IF(C191&lt;&gt;"",VLOOKUP(C191,liste!$A$2:$E$496,2,0),"")</f>
        <v/>
      </c>
      <c r="E191" s="15" t="str">
        <f>IF(C191&lt;&gt;"",VLOOKUP(C191,liste!$A$2:$E$496,3,0),"")</f>
        <v/>
      </c>
      <c r="F191" s="16" t="str">
        <f>IF(C191&lt;&gt;"",VLOOKUP(C191,liste!$A$2:$E$496,4,0),"")</f>
        <v/>
      </c>
      <c r="G191" s="15"/>
      <c r="H191" s="15" t="str">
        <f>IF(G191&lt;&gt;"",VLOOKUP(G191,liste!$G$2:$H$498,2,0),"")</f>
        <v/>
      </c>
      <c r="I191" s="15" t="str">
        <f>IF(C191&lt;&gt;"",VLOOKUP(C191,liste!$A$2:$E$496,5,0),"")</f>
        <v/>
      </c>
      <c r="J191" s="67"/>
    </row>
    <row r="192" spans="1:10" x14ac:dyDescent="0.25">
      <c r="A192" s="62"/>
      <c r="B192" s="63"/>
      <c r="C192" s="64"/>
      <c r="D192" s="15" t="str">
        <f>IF(C192&lt;&gt;"",VLOOKUP(C192,liste!$A$2:$E$496,2,0),"")</f>
        <v/>
      </c>
      <c r="E192" s="15" t="str">
        <f>IF(C192&lt;&gt;"",VLOOKUP(C192,liste!$A$2:$E$496,3,0),"")</f>
        <v/>
      </c>
      <c r="F192" s="16" t="str">
        <f>IF(C192&lt;&gt;"",VLOOKUP(C192,liste!$A$2:$E$496,4,0),"")</f>
        <v/>
      </c>
      <c r="G192" s="15"/>
      <c r="H192" s="15" t="str">
        <f>IF(G192&lt;&gt;"",VLOOKUP(G192,liste!$G$2:$H$498,2,0),"")</f>
        <v/>
      </c>
      <c r="I192" s="15" t="str">
        <f>IF(C192&lt;&gt;"",VLOOKUP(C192,liste!$A$2:$E$496,5,0),"")</f>
        <v/>
      </c>
      <c r="J192" s="67"/>
    </row>
    <row r="193" spans="1:10" x14ac:dyDescent="0.25">
      <c r="A193" s="62"/>
      <c r="B193" s="63"/>
      <c r="C193" s="64"/>
      <c r="D193" s="15" t="str">
        <f>IF(C193&lt;&gt;"",VLOOKUP(C193,liste!$A$2:$E$496,2,0),"")</f>
        <v/>
      </c>
      <c r="E193" s="15" t="str">
        <f>IF(C193&lt;&gt;"",VLOOKUP(C193,liste!$A$2:$E$496,3,0),"")</f>
        <v/>
      </c>
      <c r="F193" s="16" t="str">
        <f>IF(C193&lt;&gt;"",VLOOKUP(C193,liste!$A$2:$E$496,4,0),"")</f>
        <v/>
      </c>
      <c r="G193" s="15"/>
      <c r="H193" s="15" t="str">
        <f>IF(G193&lt;&gt;"",VLOOKUP(G193,liste!$G$2:$H$498,2,0),"")</f>
        <v/>
      </c>
      <c r="I193" s="15" t="str">
        <f>IF(C193&lt;&gt;"",VLOOKUP(C193,liste!$A$2:$E$496,5,0),"")</f>
        <v/>
      </c>
      <c r="J193" s="67"/>
    </row>
    <row r="194" spans="1:10" x14ac:dyDescent="0.25">
      <c r="A194" s="62"/>
      <c r="B194" s="63"/>
      <c r="C194" s="64"/>
      <c r="D194" s="15" t="str">
        <f>IF(C194&lt;&gt;"",VLOOKUP(C194,liste!$A$2:$E$496,2,0),"")</f>
        <v/>
      </c>
      <c r="E194" s="15" t="str">
        <f>IF(C194&lt;&gt;"",VLOOKUP(C194,liste!$A$2:$E$496,3,0),"")</f>
        <v/>
      </c>
      <c r="F194" s="16" t="str">
        <f>IF(C194&lt;&gt;"",VLOOKUP(C194,liste!$A$2:$E$496,4,0),"")</f>
        <v/>
      </c>
      <c r="G194" s="15"/>
      <c r="H194" s="15" t="str">
        <f>IF(G194&lt;&gt;"",VLOOKUP(G194,liste!$G$2:$H$498,2,0),"")</f>
        <v/>
      </c>
      <c r="I194" s="15" t="str">
        <f>IF(C194&lt;&gt;"",VLOOKUP(C194,liste!$A$2:$E$496,5,0),"")</f>
        <v/>
      </c>
      <c r="J194" s="67"/>
    </row>
    <row r="195" spans="1:10" x14ac:dyDescent="0.25">
      <c r="A195" s="62"/>
      <c r="B195" s="63"/>
      <c r="C195" s="64"/>
      <c r="D195" s="15" t="str">
        <f>IF(C195&lt;&gt;"",VLOOKUP(C195,liste!$A$2:$E$496,2,0),"")</f>
        <v/>
      </c>
      <c r="E195" s="15" t="str">
        <f>IF(C195&lt;&gt;"",VLOOKUP(C195,liste!$A$2:$E$496,3,0),"")</f>
        <v/>
      </c>
      <c r="F195" s="16" t="str">
        <f>IF(C195&lt;&gt;"",VLOOKUP(C195,liste!$A$2:$E$496,4,0),"")</f>
        <v/>
      </c>
      <c r="G195" s="15"/>
      <c r="H195" s="15" t="str">
        <f>IF(G195&lt;&gt;"",VLOOKUP(G195,liste!$G$2:$H$498,2,0),"")</f>
        <v/>
      </c>
      <c r="I195" s="15" t="str">
        <f>IF(C195&lt;&gt;"",VLOOKUP(C195,liste!$A$2:$E$496,5,0),"")</f>
        <v/>
      </c>
      <c r="J195" s="67"/>
    </row>
    <row r="196" spans="1:10" x14ac:dyDescent="0.25">
      <c r="A196" s="62"/>
      <c r="B196" s="63"/>
      <c r="C196" s="64"/>
      <c r="D196" s="15" t="str">
        <f>IF(C196&lt;&gt;"",VLOOKUP(C196,liste!$A$2:$E$496,2,0),"")</f>
        <v/>
      </c>
      <c r="E196" s="15" t="str">
        <f>IF(C196&lt;&gt;"",VLOOKUP(C196,liste!$A$2:$E$496,3,0),"")</f>
        <v/>
      </c>
      <c r="F196" s="16" t="str">
        <f>IF(C196&lt;&gt;"",VLOOKUP(C196,liste!$A$2:$E$496,4,0),"")</f>
        <v/>
      </c>
      <c r="G196" s="15"/>
      <c r="H196" s="15" t="str">
        <f>IF(G196&lt;&gt;"",VLOOKUP(G196,liste!$G$2:$H$498,2,0),"")</f>
        <v/>
      </c>
      <c r="I196" s="15" t="str">
        <f>IF(C196&lt;&gt;"",VLOOKUP(C196,liste!$A$2:$E$496,5,0),"")</f>
        <v/>
      </c>
      <c r="J196" s="67"/>
    </row>
    <row r="197" spans="1:10" x14ac:dyDescent="0.25">
      <c r="A197" s="62"/>
      <c r="B197" s="63"/>
      <c r="C197" s="64"/>
      <c r="D197" s="15" t="str">
        <f>IF(C197&lt;&gt;"",VLOOKUP(C197,liste!$A$2:$E$496,2,0),"")</f>
        <v/>
      </c>
      <c r="E197" s="15" t="str">
        <f>IF(C197&lt;&gt;"",VLOOKUP(C197,liste!$A$2:$E$496,3,0),"")</f>
        <v/>
      </c>
      <c r="F197" s="16" t="str">
        <f>IF(C197&lt;&gt;"",VLOOKUP(C197,liste!$A$2:$E$496,4,0),"")</f>
        <v/>
      </c>
      <c r="G197" s="15"/>
      <c r="H197" s="15" t="str">
        <f>IF(G197&lt;&gt;"",VLOOKUP(G197,liste!$G$2:$H$498,2,0),"")</f>
        <v/>
      </c>
      <c r="I197" s="15" t="str">
        <f>IF(C197&lt;&gt;"",VLOOKUP(C197,liste!$A$2:$E$496,5,0),"")</f>
        <v/>
      </c>
      <c r="J197" s="67"/>
    </row>
    <row r="198" spans="1:10" x14ac:dyDescent="0.25">
      <c r="A198" s="62"/>
      <c r="B198" s="63"/>
      <c r="C198" s="64"/>
      <c r="D198" s="15" t="str">
        <f>IF(C198&lt;&gt;"",VLOOKUP(C198,liste!$A$2:$E$496,2,0),"")</f>
        <v/>
      </c>
      <c r="E198" s="15" t="str">
        <f>IF(C198&lt;&gt;"",VLOOKUP(C198,liste!$A$2:$E$496,3,0),"")</f>
        <v/>
      </c>
      <c r="F198" s="16" t="str">
        <f>IF(C198&lt;&gt;"",VLOOKUP(C198,liste!$A$2:$E$496,4,0),"")</f>
        <v/>
      </c>
      <c r="G198" s="15"/>
      <c r="H198" s="15" t="str">
        <f>IF(G198&lt;&gt;"",VLOOKUP(G198,liste!$G$2:$H$498,2,0),"")</f>
        <v/>
      </c>
      <c r="I198" s="15" t="str">
        <f>IF(C198&lt;&gt;"",VLOOKUP(C198,liste!$A$2:$E$496,5,0),"")</f>
        <v/>
      </c>
      <c r="J198" s="67"/>
    </row>
    <row r="199" spans="1:10" x14ac:dyDescent="0.25">
      <c r="A199" s="62"/>
      <c r="B199" s="63"/>
      <c r="C199" s="64"/>
      <c r="D199" s="15" t="str">
        <f>IF(C199&lt;&gt;"",VLOOKUP(C199,liste!$A$2:$E$496,2,0),"")</f>
        <v/>
      </c>
      <c r="E199" s="15" t="str">
        <f>IF(C199&lt;&gt;"",VLOOKUP(C199,liste!$A$2:$E$496,3,0),"")</f>
        <v/>
      </c>
      <c r="F199" s="16" t="str">
        <f>IF(C199&lt;&gt;"",VLOOKUP(C199,liste!$A$2:$E$496,4,0),"")</f>
        <v/>
      </c>
      <c r="G199" s="15"/>
      <c r="H199" s="15" t="str">
        <f>IF(G199&lt;&gt;"",VLOOKUP(G199,liste!$G$2:$H$498,2,0),"")</f>
        <v/>
      </c>
      <c r="I199" s="15" t="str">
        <f>IF(C199&lt;&gt;"",VLOOKUP(C199,liste!$A$2:$E$496,5,0),"")</f>
        <v/>
      </c>
      <c r="J199" s="67"/>
    </row>
    <row r="200" spans="1:10" x14ac:dyDescent="0.25">
      <c r="A200" s="62"/>
      <c r="B200" s="63"/>
      <c r="C200" s="64"/>
      <c r="D200" s="15" t="str">
        <f>IF(C200&lt;&gt;"",VLOOKUP(C200,liste!$A$2:$E$496,2,0),"")</f>
        <v/>
      </c>
      <c r="E200" s="15" t="str">
        <f>IF(C200&lt;&gt;"",VLOOKUP(C200,liste!$A$2:$E$496,3,0),"")</f>
        <v/>
      </c>
      <c r="F200" s="16" t="str">
        <f>IF(C200&lt;&gt;"",VLOOKUP(C200,liste!$A$2:$E$496,4,0),"")</f>
        <v/>
      </c>
      <c r="G200" s="15"/>
      <c r="H200" s="15" t="str">
        <f>IF(G200&lt;&gt;"",VLOOKUP(G200,liste!$G$2:$H$498,2,0),"")</f>
        <v/>
      </c>
      <c r="I200" s="15" t="str">
        <f>IF(C200&lt;&gt;"",VLOOKUP(C200,liste!$A$2:$E$496,5,0),"")</f>
        <v/>
      </c>
      <c r="J200" s="67"/>
    </row>
    <row r="201" spans="1:10" x14ac:dyDescent="0.25">
      <c r="A201" s="62"/>
      <c r="B201" s="63"/>
      <c r="C201" s="64"/>
      <c r="D201" s="15" t="str">
        <f>IF(C201&lt;&gt;"",VLOOKUP(C201,liste!$A$2:$E$496,2,0),"")</f>
        <v/>
      </c>
      <c r="E201" s="15" t="str">
        <f>IF(C201&lt;&gt;"",VLOOKUP(C201,liste!$A$2:$E$496,3,0),"")</f>
        <v/>
      </c>
      <c r="F201" s="16" t="str">
        <f>IF(C201&lt;&gt;"",VLOOKUP(C201,liste!$A$2:$E$496,4,0),"")</f>
        <v/>
      </c>
      <c r="G201" s="15"/>
      <c r="H201" s="15" t="str">
        <f>IF(G201&lt;&gt;"",VLOOKUP(G201,liste!$G$2:$H$498,2,0),"")</f>
        <v/>
      </c>
      <c r="I201" s="15" t="str">
        <f>IF(C201&lt;&gt;"",VLOOKUP(C201,liste!$A$2:$E$496,5,0),"")</f>
        <v/>
      </c>
      <c r="J201" s="67"/>
    </row>
    <row r="202" spans="1:10" x14ac:dyDescent="0.25">
      <c r="A202" s="62"/>
      <c r="B202" s="63"/>
      <c r="C202" s="64"/>
      <c r="D202" s="15" t="str">
        <f>IF(C202&lt;&gt;"",VLOOKUP(C202,liste!$A$2:$E$496,2,0),"")</f>
        <v/>
      </c>
      <c r="E202" s="15" t="str">
        <f>IF(C202&lt;&gt;"",VLOOKUP(C202,liste!$A$2:$E$496,3,0),"")</f>
        <v/>
      </c>
      <c r="F202" s="16" t="str">
        <f>IF(C202&lt;&gt;"",VLOOKUP(C202,liste!$A$2:$E$496,4,0),"")</f>
        <v/>
      </c>
      <c r="G202" s="15"/>
      <c r="H202" s="15" t="str">
        <f>IF(G202&lt;&gt;"",VLOOKUP(G202,liste!$G$2:$H$498,2,0),"")</f>
        <v/>
      </c>
      <c r="I202" s="15" t="str">
        <f>IF(C202&lt;&gt;"",VLOOKUP(C202,liste!$A$2:$E$496,5,0),"")</f>
        <v/>
      </c>
      <c r="J202" s="67"/>
    </row>
    <row r="204" spans="1:10" x14ac:dyDescent="0.25">
      <c r="E204" s="50"/>
    </row>
  </sheetData>
  <sortState ref="A2:J204">
    <sortCondition ref="A2:A204"/>
  </sortState>
  <conditionalFormatting sqref="J2:J202">
    <cfRule type="containsText" dxfId="107" priority="1" operator="containsText" text="cloturé">
      <formula>NOT(ISERROR(SEARCH("cloturé",J2)))</formula>
    </cfRule>
    <cfRule type="containsText" dxfId="106" priority="2" operator="containsText" text="en cours">
      <formula>NOT(ISERROR(SEARCH("en cours",J2)))</formula>
    </cfRule>
    <cfRule type="containsText" dxfId="105" priority="3" operator="containsText" text="resolu">
      <formula>NOT(ISERROR(SEARCH("resolu",J2)))</formula>
    </cfRule>
  </conditionalFormatting>
  <dataValidations count="3">
    <dataValidation type="list" allowBlank="1" showInputMessage="1" showErrorMessage="1" sqref="G2:G83 G85:G103 G105:G202">
      <formula1>IF(G2&lt;&gt;"",OFFSET(l_liste,MATCH(G2&amp;"*",l_liste,0)-1,,COUNTIF(l_liste,G2&amp;"*"),1),l_liste)</formula1>
    </dataValidation>
    <dataValidation type="list" allowBlank="1" showInputMessage="1" sqref="G1 G203:G1048576">
      <formula1>IF(G2&lt;&gt;"",OFFSET(d_liste,MATCH(G2&amp;"*",l_liste,0)-1,,SUMPRODUCT((MID(l_liste,1,LEN(G2))=TEXT(G2,"0"))*1)),l_liste)</formula1>
    </dataValidation>
    <dataValidation type="list" allowBlank="1" showInputMessage="1" showErrorMessage="1" sqref="C2:C202">
      <formula1>IF(C2&lt;&gt;"",OFFSET(f_noms,MATCH(C2&amp;"*",f_noms,0)-1,,COUNTIF(f_noms,C2&amp;"*"),1),f_noms)</formula1>
    </dataValidation>
  </dataValidations>
  <pageMargins left="0.25" right="0.25" top="0.75" bottom="0.75" header="0.3" footer="0.3"/>
  <pageSetup paperSize="9" scale="4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7649" r:id="rId4" name="Button 1">
              <controlPr defaultSize="0" print="0" autoFill="0" autoPict="0" macro="[0]!figdat">
                <anchor moveWithCells="1" sizeWithCells="1">
                  <from>
                    <xdr:col>0</xdr:col>
                    <xdr:colOff>19050</xdr:colOff>
                    <xdr:row>0</xdr:row>
                    <xdr:rowOff>19050</xdr:rowOff>
                  </from>
                  <to>
                    <xdr:col>0</xdr:col>
                    <xdr:colOff>1809750</xdr:colOff>
                    <xdr:row>0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liste!$I$2:$I$4</xm:f>
          </x14:formula1>
          <xm:sqref>J2:J202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>
    <pageSetUpPr fitToPage="1"/>
  </sheetPr>
  <dimension ref="A1:J250"/>
  <sheetViews>
    <sheetView showGridLines="0" zoomScale="85" zoomScaleNormal="85" workbookViewId="0">
      <pane ySplit="1" topLeftCell="A207" activePane="bottomLeft" state="frozen"/>
      <selection pane="bottomLeft" activeCell="J2" sqref="J2:J223"/>
    </sheetView>
  </sheetViews>
  <sheetFormatPr baseColWidth="10" defaultRowHeight="15" x14ac:dyDescent="0.25"/>
  <cols>
    <col min="1" max="1" width="27.42578125" style="39" customWidth="1"/>
    <col min="2" max="2" width="22.85546875" style="39" customWidth="1"/>
    <col min="3" max="3" width="23" style="23" customWidth="1"/>
    <col min="4" max="4" width="23" style="18" customWidth="1"/>
    <col min="5" max="5" width="11.42578125" style="18"/>
    <col min="6" max="6" width="12.85546875" style="19" customWidth="1"/>
    <col min="7" max="7" width="29.5703125" style="39" customWidth="1"/>
    <col min="8" max="8" width="45.7109375" style="18" customWidth="1"/>
    <col min="9" max="9" width="34.42578125" style="18" customWidth="1"/>
    <col min="10" max="10" width="11.42578125" style="41"/>
    <col min="11" max="16384" width="11.42578125" style="8"/>
  </cols>
  <sheetData>
    <row r="1" spans="1:10" ht="15.75" thickBot="1" x14ac:dyDescent="0.3">
      <c r="A1" s="33">
        <v>42738</v>
      </c>
      <c r="B1" s="34" t="s">
        <v>0</v>
      </c>
      <c r="C1" s="20" t="s">
        <v>1</v>
      </c>
      <c r="D1" s="13" t="s">
        <v>2</v>
      </c>
      <c r="E1" s="13" t="s">
        <v>6</v>
      </c>
      <c r="F1" s="14" t="s">
        <v>13</v>
      </c>
      <c r="G1" s="34" t="s">
        <v>7</v>
      </c>
      <c r="H1" s="13" t="s">
        <v>3</v>
      </c>
      <c r="I1" s="13" t="s">
        <v>4</v>
      </c>
      <c r="J1" s="34" t="s">
        <v>5</v>
      </c>
    </row>
    <row r="2" spans="1:10" x14ac:dyDescent="0.25">
      <c r="A2" s="35"/>
      <c r="B2" s="36"/>
      <c r="C2" s="21"/>
      <c r="D2" s="15" t="str">
        <f>IF(C2&lt;&gt;"",VLOOKUP(C2,liste!$A$2:$E$496,2,0),"")</f>
        <v/>
      </c>
      <c r="E2" s="15" t="str">
        <f>IF(C2&lt;&gt;"",VLOOKUP(C2,liste!$A$2:$E$496,3,0),"")</f>
        <v/>
      </c>
      <c r="F2" s="16" t="str">
        <f>IF(C2&lt;&gt;"",VLOOKUP(C2,liste!$A$2:$E$496,4,0),"")</f>
        <v/>
      </c>
      <c r="G2" s="37"/>
      <c r="H2" s="15" t="str">
        <f>IF(G2&lt;&gt;"",VLOOKUP(G2,liste!$G$2:$H$498,2,0),"")</f>
        <v/>
      </c>
      <c r="I2" s="15" t="str">
        <f>IF(C2&lt;&gt;"",VLOOKUP(C2,liste!$A$2:$E$496,5,0),"")</f>
        <v/>
      </c>
      <c r="J2" s="37"/>
    </row>
    <row r="3" spans="1:10" x14ac:dyDescent="0.25">
      <c r="A3" s="35"/>
      <c r="B3" s="36"/>
      <c r="C3" s="21"/>
      <c r="D3" s="15" t="str">
        <f>IF(C3&lt;&gt;"",VLOOKUP(C3,liste!$A$2:$E$496,2,0),"")</f>
        <v/>
      </c>
      <c r="E3" s="15" t="str">
        <f>IF(C3&lt;&gt;"",VLOOKUP(C3,liste!$A$2:$E$496,3,0),"")</f>
        <v/>
      </c>
      <c r="F3" s="16" t="str">
        <f>IF(C3&lt;&gt;"",VLOOKUP(C3,liste!$A$2:$E$496,4,0),"")</f>
        <v/>
      </c>
      <c r="G3" s="37"/>
      <c r="H3" s="15" t="str">
        <f>IF(G3&lt;&gt;"",VLOOKUP(G3,liste!$G$2:$H$498,2,0),"")</f>
        <v/>
      </c>
      <c r="I3" s="15" t="str">
        <f>IF(C3&lt;&gt;"",VLOOKUP(C3,liste!$A$2:$E$496,5,0),"")</f>
        <v/>
      </c>
      <c r="J3" s="37"/>
    </row>
    <row r="4" spans="1:10" x14ac:dyDescent="0.25">
      <c r="A4" s="35"/>
      <c r="B4" s="36"/>
      <c r="C4" s="21"/>
      <c r="D4" s="15" t="str">
        <f>IF(C4&lt;&gt;"",VLOOKUP(C4,liste!$A$2:$E$496,2,0),"")</f>
        <v/>
      </c>
      <c r="E4" s="15" t="str">
        <f>IF(C4&lt;&gt;"",VLOOKUP(C4,liste!$A$2:$E$496,3,0),"")</f>
        <v/>
      </c>
      <c r="F4" s="25" t="str">
        <f>IF(C4&lt;&gt;"",VLOOKUP(C4,liste!$A$2:$E$496,4,0),"")</f>
        <v/>
      </c>
      <c r="G4" s="37"/>
      <c r="H4" s="15" t="str">
        <f>IF(G4&lt;&gt;"",VLOOKUP(G4,liste!$G$2:$H$498,2,0),"")</f>
        <v/>
      </c>
      <c r="I4" s="15" t="str">
        <f>IF(C4&lt;&gt;"",VLOOKUP(C4,liste!$A$2:$E$496,5,0),"")</f>
        <v/>
      </c>
      <c r="J4" s="37"/>
    </row>
    <row r="5" spans="1:10" x14ac:dyDescent="0.25">
      <c r="A5" s="35"/>
      <c r="B5" s="36"/>
      <c r="C5" s="21"/>
      <c r="D5" s="15" t="str">
        <f>IF(C5&lt;&gt;"",VLOOKUP(C5,liste!$A$2:$E$496,2,0),"")</f>
        <v/>
      </c>
      <c r="E5" s="15" t="str">
        <f>IF(C5&lt;&gt;"",VLOOKUP(C5,liste!$A$2:$E$496,3,0),"")</f>
        <v/>
      </c>
      <c r="F5" s="16" t="str">
        <f>IF(C5&lt;&gt;"",VLOOKUP(C5,liste!$A$2:$E$496,4,0),"")</f>
        <v/>
      </c>
      <c r="G5" s="37"/>
      <c r="H5" s="15" t="str">
        <f>IF(G5&lt;&gt;"",VLOOKUP(G5,liste!$G$2:$H$498,2,0),"")</f>
        <v/>
      </c>
      <c r="I5" s="15" t="str">
        <f>IF(C5&lt;&gt;"",VLOOKUP(C5,liste!$A$2:$E$496,5,0),"")</f>
        <v/>
      </c>
      <c r="J5" s="37"/>
    </row>
    <row r="6" spans="1:10" x14ac:dyDescent="0.25">
      <c r="A6" s="35"/>
      <c r="B6" s="36"/>
      <c r="C6" s="21"/>
      <c r="D6" s="15" t="str">
        <f>IF(C6&lt;&gt;"",VLOOKUP(C6,liste!$A$2:$E$496,2,0),"")</f>
        <v/>
      </c>
      <c r="E6" s="15" t="str">
        <f>IF(C6&lt;&gt;"",VLOOKUP(C6,liste!$A$2:$E$496,3,0),"")</f>
        <v/>
      </c>
      <c r="F6" s="16" t="str">
        <f>IF(C6&lt;&gt;"",VLOOKUP(C6,liste!$A$2:$E$496,4,0),"")</f>
        <v/>
      </c>
      <c r="G6" s="37"/>
      <c r="H6" s="15" t="str">
        <f>IF(G6&lt;&gt;"",VLOOKUP(G6,liste!$G$2:$H$498,2,0),"")</f>
        <v/>
      </c>
      <c r="I6" s="15" t="str">
        <f>IF(C6&lt;&gt;"",VLOOKUP(C6,liste!$A$2:$E$496,5,0),"")</f>
        <v/>
      </c>
      <c r="J6" s="37"/>
    </row>
    <row r="7" spans="1:10" x14ac:dyDescent="0.25">
      <c r="A7" s="35"/>
      <c r="B7" s="36"/>
      <c r="C7" s="21"/>
      <c r="D7" s="15" t="str">
        <f>IF(C7&lt;&gt;"",VLOOKUP(C7,liste!$A$2:$E$496,2,0),"")</f>
        <v/>
      </c>
      <c r="E7" s="15" t="str">
        <f>IF(C7&lt;&gt;"",VLOOKUP(C7,liste!$A$2:$E$496,3,0),"")</f>
        <v/>
      </c>
      <c r="F7" s="16" t="str">
        <f>IF(C7&lt;&gt;"",VLOOKUP(C7,liste!$A$2:$E$496,4,0),"")</f>
        <v/>
      </c>
      <c r="G7" s="37"/>
      <c r="H7" s="15" t="str">
        <f>IF(G7&lt;&gt;"",VLOOKUP(G7,liste!$G$2:$H$498,2,0),"")</f>
        <v/>
      </c>
      <c r="I7" s="15" t="str">
        <f>IF(C7&lt;&gt;"",VLOOKUP(C7,liste!$A$2:$E$496,5,0),"")</f>
        <v/>
      </c>
      <c r="J7" s="37"/>
    </row>
    <row r="8" spans="1:10" x14ac:dyDescent="0.25">
      <c r="A8" s="35"/>
      <c r="B8" s="36"/>
      <c r="C8" s="21"/>
      <c r="D8" s="15" t="str">
        <f>IF(C8&lt;&gt;"",VLOOKUP(C8,liste!$A$2:$E$496,2,0),"")</f>
        <v/>
      </c>
      <c r="E8" s="15" t="str">
        <f>IF(C8&lt;&gt;"",VLOOKUP(C8,liste!$A$2:$E$496,3,0),"")</f>
        <v/>
      </c>
      <c r="F8" s="16" t="str">
        <f>IF(C8&lt;&gt;"",VLOOKUP(C8,liste!$A$2:$E$496,4,0),"")</f>
        <v/>
      </c>
      <c r="G8" s="37"/>
      <c r="H8" s="15" t="str">
        <f>IF(G8&lt;&gt;"",VLOOKUP(G8,liste!$G$2:$H$498,2,0),"")</f>
        <v/>
      </c>
      <c r="I8" s="15" t="str">
        <f>IF(C8&lt;&gt;"",VLOOKUP(C8,liste!$A$2:$E$496,5,0),"")</f>
        <v/>
      </c>
      <c r="J8" s="37"/>
    </row>
    <row r="9" spans="1:10" x14ac:dyDescent="0.25">
      <c r="A9" s="35"/>
      <c r="B9" s="36"/>
      <c r="C9" s="21"/>
      <c r="D9" s="15" t="str">
        <f>IF(C9&lt;&gt;"",VLOOKUP(C9,liste!$A$2:$E$496,2,0),"")</f>
        <v/>
      </c>
      <c r="E9" s="15" t="str">
        <f>IF(C9&lt;&gt;"",VLOOKUP(C9,liste!$A$2:$E$496,3,0),"")</f>
        <v/>
      </c>
      <c r="F9" s="16" t="str">
        <f>IF(C9&lt;&gt;"",VLOOKUP(C9,liste!$A$2:$E$496,4,0),"")</f>
        <v/>
      </c>
      <c r="G9" s="37"/>
      <c r="H9" s="15" t="str">
        <f>IF(G9&lt;&gt;"",VLOOKUP(G9,liste!$G$2:$H$498,2,0),"")</f>
        <v/>
      </c>
      <c r="I9" s="15" t="str">
        <f>IF(C9&lt;&gt;"",VLOOKUP(C9,liste!$A$2:$E$496,5,0),"")</f>
        <v/>
      </c>
      <c r="J9" s="37"/>
    </row>
    <row r="10" spans="1:10" x14ac:dyDescent="0.25">
      <c r="A10" s="35"/>
      <c r="B10" s="36"/>
      <c r="C10" s="21"/>
      <c r="D10" s="15" t="str">
        <f>IF(C10&lt;&gt;"",VLOOKUP(C10,liste!$A$2:$E$496,2,0),"")</f>
        <v/>
      </c>
      <c r="E10" s="15" t="str">
        <f>IF(C10&lt;&gt;"",VLOOKUP(C10,liste!$A$2:$E$496,3,0),"")</f>
        <v/>
      </c>
      <c r="F10" s="16" t="str">
        <f>IF(C10&lt;&gt;"",VLOOKUP(C10,liste!$A$2:$E$496,4,0),"")</f>
        <v/>
      </c>
      <c r="G10" s="37"/>
      <c r="H10" s="15" t="str">
        <f>IF(G10&lt;&gt;"",VLOOKUP(G10,liste!$G$2:$H$498,2,0),"")</f>
        <v/>
      </c>
      <c r="I10" s="15" t="str">
        <f>IF(C10&lt;&gt;"",VLOOKUP(C10,liste!$A$2:$E$496,5,0),"")</f>
        <v/>
      </c>
      <c r="J10" s="37"/>
    </row>
    <row r="11" spans="1:10" x14ac:dyDescent="0.25">
      <c r="A11" s="35"/>
      <c r="B11" s="38"/>
      <c r="C11" s="21"/>
      <c r="D11" s="15" t="str">
        <f>IF(C11&lt;&gt;"",VLOOKUP(C11,liste!$A$2:$E$496,2,0),"")</f>
        <v/>
      </c>
      <c r="E11" s="15" t="str">
        <f>IF(C11&lt;&gt;"",VLOOKUP(C11,liste!$A$2:$E$496,3,0),"")</f>
        <v/>
      </c>
      <c r="F11" s="16" t="str">
        <f>IF(C11&lt;&gt;"",VLOOKUP(C11,liste!$A$2:$E$496,4,0),"")</f>
        <v/>
      </c>
      <c r="G11" s="37"/>
      <c r="H11" s="15" t="str">
        <f>IF(G11&lt;&gt;"",VLOOKUP(G11,liste!$G$2:$H$498,2,0),"")</f>
        <v/>
      </c>
      <c r="I11" s="15" t="str">
        <f>IF(C11&lt;&gt;"",VLOOKUP(C11,liste!$A$2:$E$496,5,0),"")</f>
        <v/>
      </c>
      <c r="J11" s="37"/>
    </row>
    <row r="12" spans="1:10" x14ac:dyDescent="0.25">
      <c r="A12" s="35"/>
      <c r="B12" s="38"/>
      <c r="C12" s="21"/>
      <c r="D12" s="15" t="str">
        <f>IF(C12&lt;&gt;"",VLOOKUP(C12,liste!$A$2:$E$496,2,0),"")</f>
        <v/>
      </c>
      <c r="E12" s="15" t="str">
        <f>IF(C12&lt;&gt;"",VLOOKUP(C12,liste!$A$2:$E$496,3,0),"")</f>
        <v/>
      </c>
      <c r="F12" s="17" t="str">
        <f>IF(C12&lt;&gt;"",VLOOKUP(C12,liste!$A$2:$E$496,4,0),"")</f>
        <v/>
      </c>
      <c r="G12" s="37"/>
      <c r="H12" s="15" t="str">
        <f>IF(G12&lt;&gt;"",VLOOKUP(G12,liste!$G$2:$H$498,2,0),"")</f>
        <v/>
      </c>
      <c r="I12" s="15" t="str">
        <f>IF(C12&lt;&gt;"",VLOOKUP(C12,liste!$A$2:$E$496,5,0),"")</f>
        <v/>
      </c>
      <c r="J12" s="37"/>
    </row>
    <row r="13" spans="1:10" x14ac:dyDescent="0.25">
      <c r="A13" s="35"/>
      <c r="B13" s="36"/>
      <c r="C13" s="21"/>
      <c r="D13" s="15" t="str">
        <f>IF(C13&lt;&gt;"",VLOOKUP(C13,liste!$A$2:$E$496,2,0),"")</f>
        <v/>
      </c>
      <c r="E13" s="15" t="str">
        <f>IF(C13&lt;&gt;"",VLOOKUP(C13,liste!$A$2:$E$496,3,0),"")</f>
        <v/>
      </c>
      <c r="F13" s="17" t="str">
        <f>IF(C13&lt;&gt;"",VLOOKUP(C13,liste!$A$2:$E$496,4,0),"")</f>
        <v/>
      </c>
      <c r="G13" s="37"/>
      <c r="H13" s="15" t="str">
        <f>IF(G13&lt;&gt;"",VLOOKUP(G13,liste!$G$2:$H$498,2,0),"")</f>
        <v/>
      </c>
      <c r="I13" s="15" t="str">
        <f>IF(C13&lt;&gt;"",VLOOKUP(C13,liste!$A$2:$E$496,5,0),"")</f>
        <v/>
      </c>
      <c r="J13" s="37"/>
    </row>
    <row r="14" spans="1:10" x14ac:dyDescent="0.25">
      <c r="A14" s="35"/>
      <c r="B14" s="36"/>
      <c r="C14" s="21"/>
      <c r="D14" s="15" t="str">
        <f>IF(C14&lt;&gt;"",VLOOKUP(C14,liste!$A$2:$E$496,2,0),"")</f>
        <v/>
      </c>
      <c r="E14" s="15" t="str">
        <f>IF(C14&lt;&gt;"",VLOOKUP(C14,liste!$A$2:$E$496,3,0),"")</f>
        <v/>
      </c>
      <c r="F14" s="16" t="str">
        <f>IF(C14&lt;&gt;"",VLOOKUP(C14,liste!$A$2:$E$496,4,0),"")</f>
        <v/>
      </c>
      <c r="G14" s="37"/>
      <c r="H14" s="15" t="str">
        <f>IF(G14&lt;&gt;"",VLOOKUP(G14,liste!$G$2:$H$498,2,0),"")</f>
        <v/>
      </c>
      <c r="I14" s="15" t="str">
        <f>IF(C14&lt;&gt;"",VLOOKUP(C14,liste!$A$2:$E$496,5,0),"")</f>
        <v/>
      </c>
      <c r="J14" s="37"/>
    </row>
    <row r="15" spans="1:10" x14ac:dyDescent="0.25">
      <c r="A15" s="35"/>
      <c r="B15" s="36"/>
      <c r="C15" s="21"/>
      <c r="D15" s="15" t="str">
        <f>IF(C15&lt;&gt;"",VLOOKUP(C15,liste!$A$2:$E$496,2,0),"")</f>
        <v/>
      </c>
      <c r="E15" s="15" t="str">
        <f>IF(C15&lt;&gt;"",VLOOKUP(C15,liste!$A$2:$E$496,3,0),"")</f>
        <v/>
      </c>
      <c r="F15" s="16" t="str">
        <f>IF(C15&lt;&gt;"",VLOOKUP(C15,liste!$A$2:$E$496,4,0),"")</f>
        <v/>
      </c>
      <c r="G15" s="37"/>
      <c r="H15" s="15" t="str">
        <f>IF(G15&lt;&gt;"",VLOOKUP(G15,liste!$G$2:$H$498,2,0),"")</f>
        <v/>
      </c>
      <c r="I15" s="15" t="str">
        <f>IF(C15&lt;&gt;"",VLOOKUP(C15,liste!$A$2:$E$496,5,0),"")</f>
        <v/>
      </c>
      <c r="J15" s="37"/>
    </row>
    <row r="16" spans="1:10" x14ac:dyDescent="0.25">
      <c r="A16" s="35"/>
      <c r="B16" s="36"/>
      <c r="C16" s="21"/>
      <c r="D16" s="15" t="str">
        <f>IF(C16&lt;&gt;"",VLOOKUP(C16,liste!$A$2:$E$496,2,0),"")</f>
        <v/>
      </c>
      <c r="E16" s="15" t="str">
        <f>IF(C16&lt;&gt;"",VLOOKUP(C16,liste!$A$2:$E$496,3,0),"")</f>
        <v/>
      </c>
      <c r="F16" s="17" t="str">
        <f>IF(C16&lt;&gt;"",VLOOKUP(C16,liste!$A$2:$E$496,4,0),"")</f>
        <v/>
      </c>
      <c r="G16" s="37"/>
      <c r="H16" s="15" t="str">
        <f>IF(G16&lt;&gt;"",VLOOKUP(G16,liste!$G$2:$H$498,2,0),"")</f>
        <v/>
      </c>
      <c r="I16" s="15" t="str">
        <f>IF(C16&lt;&gt;"",VLOOKUP(C16,liste!$A$2:$E$496,5,0),"")</f>
        <v/>
      </c>
      <c r="J16" s="37"/>
    </row>
    <row r="17" spans="1:10" x14ac:dyDescent="0.25">
      <c r="A17" s="35"/>
      <c r="B17" s="36"/>
      <c r="C17" s="22"/>
      <c r="D17" s="15" t="str">
        <f>IF(C17&lt;&gt;"",VLOOKUP(C17,liste!$A$2:$E$496,2,0),"")</f>
        <v/>
      </c>
      <c r="E17" s="15" t="str">
        <f>IF(C17&lt;&gt;"",VLOOKUP(C17,liste!$A$2:$E$496,3,0),"")</f>
        <v/>
      </c>
      <c r="F17" s="16" t="str">
        <f>IF(C17&lt;&gt;"",VLOOKUP(C17,liste!$A$2:$E$496,4,0),"")</f>
        <v/>
      </c>
      <c r="G17" s="37"/>
      <c r="H17" s="15" t="str">
        <f>IF(G17&lt;&gt;"",VLOOKUP(G17,liste!$G$2:$H$498,2,0),"")</f>
        <v/>
      </c>
      <c r="I17" s="15" t="str">
        <f>IF(C17&lt;&gt;"",VLOOKUP(C17,liste!$A$2:$E$496,5,0),"")</f>
        <v/>
      </c>
      <c r="J17" s="37"/>
    </row>
    <row r="18" spans="1:10" x14ac:dyDescent="0.25">
      <c r="A18" s="35"/>
      <c r="B18" s="36"/>
      <c r="C18" s="21"/>
      <c r="D18" s="15" t="str">
        <f>IF(C18&lt;&gt;"",VLOOKUP(C18,liste!$A$2:$E$496,2,0),"")</f>
        <v/>
      </c>
      <c r="E18" s="15" t="str">
        <f>IF(C18&lt;&gt;"",VLOOKUP(C18,liste!$A$2:$E$496,3,0),"")</f>
        <v/>
      </c>
      <c r="F18" s="17" t="str">
        <f>IF(C18&lt;&gt;"",VLOOKUP(C18,liste!$A$2:$E$496,4,0),"")</f>
        <v/>
      </c>
      <c r="G18" s="37"/>
      <c r="H18" s="15" t="str">
        <f>IF(G18&lt;&gt;"",VLOOKUP(G18,liste!$G$2:$H$498,2,0),"")</f>
        <v/>
      </c>
      <c r="I18" s="15" t="str">
        <f>IF(C18&lt;&gt;"",VLOOKUP(C18,liste!$A$2:$E$496,5,0),"")</f>
        <v/>
      </c>
      <c r="J18" s="37"/>
    </row>
    <row r="19" spans="1:10" x14ac:dyDescent="0.25">
      <c r="A19" s="35"/>
      <c r="B19" s="36"/>
      <c r="C19" s="21"/>
      <c r="D19" s="15" t="str">
        <f>IF(C19&lt;&gt;"",VLOOKUP(C19,liste!$A$2:$E$496,2,0),"")</f>
        <v/>
      </c>
      <c r="E19" s="15" t="str">
        <f>IF(C19&lt;&gt;"",VLOOKUP(C19,liste!$A$2:$E$496,3,0),"")</f>
        <v/>
      </c>
      <c r="F19" s="16" t="str">
        <f>IF(C19&lt;&gt;"",VLOOKUP(C19,liste!$A$2:$E$496,4,0),"")</f>
        <v/>
      </c>
      <c r="G19" s="37"/>
      <c r="H19" s="15" t="str">
        <f>IF(G19&lt;&gt;"",VLOOKUP(G19,liste!$G$2:$H$498,2,0),"")</f>
        <v/>
      </c>
      <c r="I19" s="15" t="str">
        <f>IF(C19&lt;&gt;"",VLOOKUP(C19,liste!$A$2:$E$496,5,0),"")</f>
        <v/>
      </c>
      <c r="J19" s="37"/>
    </row>
    <row r="20" spans="1:10" x14ac:dyDescent="0.25">
      <c r="A20" s="35"/>
      <c r="B20" s="36"/>
      <c r="C20" s="21"/>
      <c r="D20" s="15" t="str">
        <f>IF(C20&lt;&gt;"",VLOOKUP(C20,liste!$A$2:$E$496,2,0),"")</f>
        <v/>
      </c>
      <c r="E20" s="15" t="str">
        <f>IF(C20&lt;&gt;"",VLOOKUP(C20,liste!$A$2:$E$496,3,0),"")</f>
        <v/>
      </c>
      <c r="F20" s="16" t="str">
        <f>IF(C20&lt;&gt;"",VLOOKUP(C20,liste!$A$2:$E$496,4,0),"")</f>
        <v/>
      </c>
      <c r="G20" s="37"/>
      <c r="H20" s="15" t="str">
        <f>IF(G20&lt;&gt;"",VLOOKUP(G20,liste!$G$2:$H$498,2,0),"")</f>
        <v/>
      </c>
      <c r="I20" s="15" t="str">
        <f>IF(C20&lt;&gt;"",VLOOKUP(C20,liste!$A$2:$E$496,5,0),"")</f>
        <v/>
      </c>
      <c r="J20" s="37"/>
    </row>
    <row r="21" spans="1:10" x14ac:dyDescent="0.25">
      <c r="A21" s="35"/>
      <c r="B21" s="36"/>
      <c r="C21" s="21"/>
      <c r="D21" s="15" t="str">
        <f>IF(C21&lt;&gt;"",VLOOKUP(C21,liste!$A$2:$E$496,2,0),"")</f>
        <v/>
      </c>
      <c r="E21" s="15" t="str">
        <f>IF(C21&lt;&gt;"",VLOOKUP(C21,liste!$A$2:$E$496,3,0),"")</f>
        <v/>
      </c>
      <c r="F21" s="16" t="str">
        <f>IF(C21&lt;&gt;"",VLOOKUP(C21,liste!$A$2:$E$496,4,0),"")</f>
        <v/>
      </c>
      <c r="G21" s="37"/>
      <c r="H21" s="15" t="str">
        <f>IF(G21&lt;&gt;"",VLOOKUP(G21,liste!$G$2:$H$498,2,0),"")</f>
        <v/>
      </c>
      <c r="I21" s="15" t="str">
        <f>IF(C21&lt;&gt;"",VLOOKUP(C21,liste!$A$2:$E$496,5,0),"")</f>
        <v/>
      </c>
      <c r="J21" s="37"/>
    </row>
    <row r="22" spans="1:10" x14ac:dyDescent="0.25">
      <c r="A22" s="35"/>
      <c r="B22" s="36"/>
      <c r="C22" s="21"/>
      <c r="D22" s="15" t="str">
        <f>IF(C22&lt;&gt;"",VLOOKUP(C22,liste!$A$2:$E$496,2,0),"")</f>
        <v/>
      </c>
      <c r="E22" s="15" t="str">
        <f>IF(C22&lt;&gt;"",VLOOKUP(C22,liste!$A$2:$E$496,3,0),"")</f>
        <v/>
      </c>
      <c r="F22" s="17" t="str">
        <f>IF(C22&lt;&gt;"",VLOOKUP(C22,liste!$A$2:$E$496,4,0),"")</f>
        <v/>
      </c>
      <c r="G22" s="37"/>
      <c r="H22" s="15" t="str">
        <f>IF(G22&lt;&gt;"",VLOOKUP(G22,liste!$G$2:$H$498,2,0),"")</f>
        <v/>
      </c>
      <c r="I22" s="15" t="str">
        <f>IF(C22&lt;&gt;"",VLOOKUP(C22,liste!$A$2:$E$496,5,0),"")</f>
        <v/>
      </c>
      <c r="J22" s="37"/>
    </row>
    <row r="23" spans="1:10" x14ac:dyDescent="0.25">
      <c r="A23" s="35"/>
      <c r="B23" s="36"/>
      <c r="C23" s="21"/>
      <c r="D23" s="15" t="str">
        <f>IF(C23&lt;&gt;"",VLOOKUP(C23,liste!$A$2:$E$496,2,0),"")</f>
        <v/>
      </c>
      <c r="E23" s="15" t="str">
        <f>IF(C23&lt;&gt;"",VLOOKUP(C23,liste!$A$2:$E$496,3,0),"")</f>
        <v/>
      </c>
      <c r="F23" s="17" t="str">
        <f>IF(C23&lt;&gt;"",VLOOKUP(C23,liste!$A$2:$E$496,4,0),"")</f>
        <v/>
      </c>
      <c r="G23" s="37"/>
      <c r="H23" s="15" t="str">
        <f>IF(G23&lt;&gt;"",VLOOKUP(G23,liste!$G$2:$H$498,2,0),"")</f>
        <v/>
      </c>
      <c r="I23" s="15" t="str">
        <f>IF(C23&lt;&gt;"",VLOOKUP(C23,liste!$A$2:$E$496,5,0),"")</f>
        <v/>
      </c>
      <c r="J23" s="40"/>
    </row>
    <row r="24" spans="1:10" x14ac:dyDescent="0.25">
      <c r="A24" s="35"/>
      <c r="B24" s="36"/>
      <c r="C24" s="21"/>
      <c r="D24" s="15" t="str">
        <f>IF(C24&lt;&gt;"",VLOOKUP(C24,liste!$A$2:$E$496,2,0),"")</f>
        <v/>
      </c>
      <c r="E24" s="15" t="str">
        <f>IF(C24&lt;&gt;"",VLOOKUP(C24,liste!$A$2:$E$496,3,0),"")</f>
        <v/>
      </c>
      <c r="F24" s="25" t="str">
        <f>IF(C24&lt;&gt;"",VLOOKUP(C24,liste!$A$2:$E$496,4,0),"")</f>
        <v/>
      </c>
      <c r="G24" s="37"/>
      <c r="H24" s="15" t="str">
        <f>IF(G24&lt;&gt;"",VLOOKUP(G24,liste!$G$2:$H$498,2,0),"")</f>
        <v/>
      </c>
      <c r="I24" s="15" t="str">
        <f>IF(C24&lt;&gt;"",VLOOKUP(C24,liste!$A$2:$E$496,5,0),"")</f>
        <v/>
      </c>
      <c r="J24" s="40"/>
    </row>
    <row r="25" spans="1:10" x14ac:dyDescent="0.25">
      <c r="A25" s="35"/>
      <c r="B25" s="36"/>
      <c r="C25" s="21"/>
      <c r="D25" s="15" t="str">
        <f>IF(C25&lt;&gt;"",VLOOKUP(C25,liste!$A$2:$E$496,2,0),"")</f>
        <v/>
      </c>
      <c r="E25" s="15" t="str">
        <f>IF(C25&lt;&gt;"",VLOOKUP(C25,liste!$A$2:$E$496,3,0),"")</f>
        <v/>
      </c>
      <c r="F25" s="16" t="str">
        <f>IF(C25&lt;&gt;"",VLOOKUP(C25,liste!$A$2:$E$496,4,0),"")</f>
        <v/>
      </c>
      <c r="G25" s="36"/>
      <c r="H25" s="15" t="str">
        <f>IF(G25&lt;&gt;"",VLOOKUP(G25,liste!$G$2:$H$498,2,0),"")</f>
        <v/>
      </c>
      <c r="I25" s="15" t="str">
        <f>IF(C25&lt;&gt;"",VLOOKUP(C25,liste!$A$2:$E$496,5,0),"")</f>
        <v/>
      </c>
      <c r="J25" s="40"/>
    </row>
    <row r="26" spans="1:10" x14ac:dyDescent="0.25">
      <c r="A26" s="35"/>
      <c r="B26" s="36"/>
      <c r="C26" s="21"/>
      <c r="D26" s="15" t="str">
        <f>IF(C26&lt;&gt;"",VLOOKUP(C26,liste!$A$2:$E$496,2,0),"")</f>
        <v/>
      </c>
      <c r="E26" s="15" t="str">
        <f>IF(C26&lt;&gt;"",VLOOKUP(C26,liste!$A$2:$E$496,3,0),"")</f>
        <v/>
      </c>
      <c r="F26" s="16" t="str">
        <f>IF(C26&lt;&gt;"",VLOOKUP(C26,liste!$A$2:$E$496,4,0),"")</f>
        <v/>
      </c>
      <c r="G26" s="37"/>
      <c r="H26" s="15" t="str">
        <f>IF(G26&lt;&gt;"",VLOOKUP(G26,liste!$G$2:$H$498,2,0),"")</f>
        <v/>
      </c>
      <c r="I26" s="15" t="str">
        <f>IF(C26&lt;&gt;"",VLOOKUP(C26,liste!$A$2:$E$496,5,0),"")</f>
        <v/>
      </c>
      <c r="J26" s="40"/>
    </row>
    <row r="27" spans="1:10" x14ac:dyDescent="0.25">
      <c r="A27" s="35"/>
      <c r="B27" s="36"/>
      <c r="C27" s="21"/>
      <c r="D27" s="15" t="str">
        <f>IF(C27&lt;&gt;"",VLOOKUP(C27,liste!$A$2:$E$496,2,0),"")</f>
        <v/>
      </c>
      <c r="E27" s="15" t="str">
        <f>IF(C27&lt;&gt;"",VLOOKUP(C27,liste!$A$2:$E$496,3,0),"")</f>
        <v/>
      </c>
      <c r="F27" s="16" t="str">
        <f>IF(C27&lt;&gt;"",VLOOKUP(C27,liste!$A$2:$E$496,4,0),"")</f>
        <v/>
      </c>
      <c r="G27" s="37"/>
      <c r="H27" s="15" t="str">
        <f>IF(G27&lt;&gt;"",VLOOKUP(G27,liste!$G$2:$H$498,2,0),"")</f>
        <v/>
      </c>
      <c r="I27" s="15" t="str">
        <f>IF(C27&lt;&gt;"",VLOOKUP(C27,liste!$A$2:$E$496,5,0),"")</f>
        <v/>
      </c>
      <c r="J27" s="40"/>
    </row>
    <row r="28" spans="1:10" x14ac:dyDescent="0.25">
      <c r="A28" s="35"/>
      <c r="B28" s="36"/>
      <c r="C28" s="21"/>
      <c r="D28" s="15" t="str">
        <f>IF(C28&lt;&gt;"",VLOOKUP(C28,liste!$A$2:$E$496,2,0),"")</f>
        <v/>
      </c>
      <c r="E28" s="15" t="str">
        <f>IF(C28&lt;&gt;"",VLOOKUP(C28,liste!$A$2:$E$496,3,0),"")</f>
        <v/>
      </c>
      <c r="F28" s="16" t="str">
        <f>IF(C28&lt;&gt;"",VLOOKUP(C28,liste!$A$2:$E$496,4,0),"")</f>
        <v/>
      </c>
      <c r="G28" s="37"/>
      <c r="H28" s="15" t="str">
        <f>IF(G28&lt;&gt;"",VLOOKUP(G28,liste!$G$2:$H$498,2,0),"")</f>
        <v/>
      </c>
      <c r="I28" s="15" t="str">
        <f>IF(C28&lt;&gt;"",VLOOKUP(C28,liste!$A$2:$E$496,5,0),"")</f>
        <v/>
      </c>
      <c r="J28" s="40"/>
    </row>
    <row r="29" spans="1:10" x14ac:dyDescent="0.25">
      <c r="A29" s="35"/>
      <c r="B29" s="36"/>
      <c r="C29" s="21"/>
      <c r="D29" s="15" t="str">
        <f>IF(C29&lt;&gt;"",VLOOKUP(C29,liste!$A$2:$E$496,2,0),"")</f>
        <v/>
      </c>
      <c r="E29" s="15" t="str">
        <f>IF(C29&lt;&gt;"",VLOOKUP(C29,liste!$A$2:$E$496,3,0),"")</f>
        <v/>
      </c>
      <c r="F29" s="16" t="str">
        <f>IF(C29&lt;&gt;"",VLOOKUP(C29,liste!$A$2:$E$496,4,0),"")</f>
        <v/>
      </c>
      <c r="G29" s="37"/>
      <c r="H29" s="15" t="str">
        <f>IF(G29&lt;&gt;"",VLOOKUP(G29,liste!$G$2:$H$498,2,0),"")</f>
        <v/>
      </c>
      <c r="I29" s="15" t="str">
        <f>IF(C29&lt;&gt;"",VLOOKUP(C29,liste!$A$2:$E$496,5,0),"")</f>
        <v/>
      </c>
      <c r="J29" s="40"/>
    </row>
    <row r="30" spans="1:10" x14ac:dyDescent="0.25">
      <c r="A30" s="35"/>
      <c r="B30" s="36"/>
      <c r="C30" s="21"/>
      <c r="D30" s="15" t="str">
        <f>IF(C30&lt;&gt;"",VLOOKUP(C30,liste!$A$2:$E$496,2,0),"")</f>
        <v/>
      </c>
      <c r="E30" s="15" t="str">
        <f>IF(C30&lt;&gt;"",VLOOKUP(C30,liste!$A$2:$E$496,3,0),"")</f>
        <v/>
      </c>
      <c r="F30" s="16" t="str">
        <f>IF(C30&lt;&gt;"",VLOOKUP(C30,liste!$A$2:$E$496,4,0),"")</f>
        <v/>
      </c>
      <c r="G30" s="37"/>
      <c r="H30" s="15" t="str">
        <f>IF(G30&lt;&gt;"",VLOOKUP(G30,liste!$G$2:$H$498,2,0),"")</f>
        <v/>
      </c>
      <c r="I30" s="15" t="str">
        <f>IF(C30&lt;&gt;"",VLOOKUP(C30,liste!$A$2:$E$496,5,0),"")</f>
        <v/>
      </c>
      <c r="J30" s="40"/>
    </row>
    <row r="31" spans="1:10" x14ac:dyDescent="0.25">
      <c r="A31" s="35"/>
      <c r="B31" s="36"/>
      <c r="C31" s="21"/>
      <c r="D31" s="15" t="str">
        <f>IF(C31&lt;&gt;"",VLOOKUP(C31,liste!$A$2:$E$496,2,0),"")</f>
        <v/>
      </c>
      <c r="E31" s="15" t="str">
        <f>IF(C31&lt;&gt;"",VLOOKUP(C31,liste!$A$2:$E$496,3,0),"")</f>
        <v/>
      </c>
      <c r="F31" s="16" t="str">
        <f>IF(C31&lt;&gt;"",VLOOKUP(C31,liste!$A$2:$E$496,4,0),"")</f>
        <v/>
      </c>
      <c r="G31" s="37"/>
      <c r="H31" s="15" t="str">
        <f>IF(G31&lt;&gt;"",VLOOKUP(G31,liste!$G$2:$H$498,2,0),"")</f>
        <v/>
      </c>
      <c r="I31" s="15" t="str">
        <f>IF(C31&lt;&gt;"",VLOOKUP(C31,liste!$A$2:$E$496,5,0),"")</f>
        <v/>
      </c>
      <c r="J31" s="40"/>
    </row>
    <row r="32" spans="1:10" x14ac:dyDescent="0.25">
      <c r="A32" s="35"/>
      <c r="B32" s="36"/>
      <c r="C32" s="21"/>
      <c r="D32" s="15" t="str">
        <f>IF(C32&lt;&gt;"",VLOOKUP(C32,liste!$A$2:$E$496,2,0),"")</f>
        <v/>
      </c>
      <c r="E32" s="15" t="str">
        <f>IF(C32&lt;&gt;"",VLOOKUP(C32,liste!$A$2:$E$496,3,0),"")</f>
        <v/>
      </c>
      <c r="F32" s="16" t="str">
        <f>IF(C32&lt;&gt;"",VLOOKUP(C32,liste!$A$2:$E$496,4,0),"")</f>
        <v/>
      </c>
      <c r="G32" s="37"/>
      <c r="H32" s="15" t="str">
        <f>IF(G32&lt;&gt;"",VLOOKUP(G32,liste!$G$2:$H$498,2,0),"")</f>
        <v/>
      </c>
      <c r="I32" s="15" t="str">
        <f>IF(C32&lt;&gt;"",VLOOKUP(C32,liste!$A$2:$E$496,5,0),"")</f>
        <v/>
      </c>
      <c r="J32" s="40"/>
    </row>
    <row r="33" spans="1:10" x14ac:dyDescent="0.25">
      <c r="A33" s="35"/>
      <c r="B33" s="36"/>
      <c r="C33" s="21"/>
      <c r="D33" s="15" t="str">
        <f>IF(C33&lt;&gt;"",VLOOKUP(C33,liste!$A$2:$E$496,2,0),"")</f>
        <v/>
      </c>
      <c r="E33" s="15" t="str">
        <f>IF(C33&lt;&gt;"",VLOOKUP(C33,liste!$A$2:$E$496,3,0),"")</f>
        <v/>
      </c>
      <c r="F33" s="16" t="str">
        <f>IF(C33&lt;&gt;"",VLOOKUP(C33,liste!$A$2:$E$496,4,0),"")</f>
        <v/>
      </c>
      <c r="G33" s="37"/>
      <c r="H33" s="15" t="str">
        <f>IF(G33&lt;&gt;"",VLOOKUP(G33,liste!$G$2:$H$498,2,0),"")</f>
        <v/>
      </c>
      <c r="I33" s="15" t="str">
        <f>IF(C33&lt;&gt;"",VLOOKUP(C33,liste!$A$2:$E$496,5,0),"")</f>
        <v/>
      </c>
      <c r="J33" s="40"/>
    </row>
    <row r="34" spans="1:10" x14ac:dyDescent="0.25">
      <c r="A34" s="35"/>
      <c r="B34" s="36"/>
      <c r="C34" s="21"/>
      <c r="D34" s="15" t="str">
        <f>IF(C34&lt;&gt;"",VLOOKUP(C34,liste!$A$2:$E$496,2,0),"")</f>
        <v/>
      </c>
      <c r="E34" s="15" t="str">
        <f>IF(C34&lt;&gt;"",VLOOKUP(C34,liste!$A$2:$E$496,3,0),"")</f>
        <v/>
      </c>
      <c r="F34" s="16" t="str">
        <f>IF(C34&lt;&gt;"",VLOOKUP(C34,liste!$A$2:$E$496,4,0),"")</f>
        <v/>
      </c>
      <c r="G34" s="37"/>
      <c r="H34" s="15" t="str">
        <f>IF(G34&lt;&gt;"",VLOOKUP(G34,liste!$G$2:$H$498,2,0),"")</f>
        <v/>
      </c>
      <c r="I34" s="15" t="str">
        <f>IF(C34&lt;&gt;"",VLOOKUP(C34,liste!$A$2:$E$496,5,0),"")</f>
        <v/>
      </c>
      <c r="J34" s="40"/>
    </row>
    <row r="35" spans="1:10" x14ac:dyDescent="0.25">
      <c r="A35" s="35"/>
      <c r="B35" s="36"/>
      <c r="C35" s="21"/>
      <c r="D35" s="15" t="str">
        <f>IF(C35&lt;&gt;"",VLOOKUP(C35,liste!$A$2:$E$496,2,0),"")</f>
        <v/>
      </c>
      <c r="E35" s="15" t="str">
        <f>IF(C35&lt;&gt;"",VLOOKUP(C35,liste!$A$2:$E$496,3,0),"")</f>
        <v/>
      </c>
      <c r="F35" s="16" t="str">
        <f>IF(C35&lt;&gt;"",VLOOKUP(C35,liste!$A$2:$E$496,4,0),"")</f>
        <v/>
      </c>
      <c r="G35" s="37"/>
      <c r="H35" s="15" t="str">
        <f>IF(G35&lt;&gt;"",VLOOKUP(G35,liste!$G$2:$H$498,2,0),"")</f>
        <v/>
      </c>
      <c r="I35" s="15" t="str">
        <f>IF(C35&lt;&gt;"",VLOOKUP(C35,liste!$A$2:$E$496,5,0),"")</f>
        <v/>
      </c>
      <c r="J35" s="40"/>
    </row>
    <row r="36" spans="1:10" x14ac:dyDescent="0.25">
      <c r="A36" s="35"/>
      <c r="B36" s="36"/>
      <c r="C36" s="21"/>
      <c r="D36" s="15" t="str">
        <f>IF(C36&lt;&gt;"",VLOOKUP(C36,liste!$A$2:$E$496,2,0),"")</f>
        <v/>
      </c>
      <c r="E36" s="15" t="str">
        <f>IF(C36&lt;&gt;"",VLOOKUP(C36,liste!$A$2:$E$496,3,0),"")</f>
        <v/>
      </c>
      <c r="F36" s="16" t="str">
        <f>IF(C36&lt;&gt;"",VLOOKUP(C36,liste!$A$2:$E$496,4,0),"")</f>
        <v/>
      </c>
      <c r="G36" s="37"/>
      <c r="H36" s="15" t="str">
        <f>IF(G36&lt;&gt;"",VLOOKUP(G36,liste!$G$2:$H$498,2,0),"")</f>
        <v/>
      </c>
      <c r="I36" s="15" t="str">
        <f>IF(C36&lt;&gt;"",VLOOKUP(C36,liste!$A$2:$E$496,5,0),"")</f>
        <v/>
      </c>
      <c r="J36" s="40"/>
    </row>
    <row r="37" spans="1:10" x14ac:dyDescent="0.25">
      <c r="A37" s="35"/>
      <c r="B37" s="36"/>
      <c r="C37" s="21"/>
      <c r="D37" s="15" t="str">
        <f>IF(C37&lt;&gt;"",VLOOKUP(C37,liste!$A$2:$E$496,2,0),"")</f>
        <v/>
      </c>
      <c r="E37" s="15" t="str">
        <f>IF(C37&lt;&gt;"",VLOOKUP(C37,liste!$A$2:$E$496,3,0),"")</f>
        <v/>
      </c>
      <c r="F37" s="16" t="str">
        <f>IF(C37&lt;&gt;"",VLOOKUP(C37,liste!$A$2:$E$496,4,0),"")</f>
        <v/>
      </c>
      <c r="G37" s="37"/>
      <c r="H37" s="15" t="str">
        <f>IF(G37&lt;&gt;"",VLOOKUP(G37,liste!$G$2:$H$498,2,0),"")</f>
        <v/>
      </c>
      <c r="I37" s="15" t="str">
        <f>IF(C37&lt;&gt;"",VLOOKUP(C37,liste!$A$2:$E$496,5,0),"")</f>
        <v/>
      </c>
      <c r="J37" s="40"/>
    </row>
    <row r="38" spans="1:10" x14ac:dyDescent="0.25">
      <c r="A38" s="35"/>
      <c r="B38" s="36"/>
      <c r="C38" s="21"/>
      <c r="D38" s="15" t="str">
        <f>IF(C38&lt;&gt;"",VLOOKUP(C38,liste!$A$2:$E$496,2,0),"")</f>
        <v/>
      </c>
      <c r="E38" s="15" t="str">
        <f>IF(C38&lt;&gt;"",VLOOKUP(C38,liste!$A$2:$E$496,3,0),"")</f>
        <v/>
      </c>
      <c r="F38" s="25" t="str">
        <f>IF(C38&lt;&gt;"",VLOOKUP(C38,liste!$A$2:$E$496,4,0),"")</f>
        <v/>
      </c>
      <c r="G38" s="37"/>
      <c r="H38" s="15" t="str">
        <f>IF(G38&lt;&gt;"",VLOOKUP(G38,liste!$G$2:$H$498,2,0),"")</f>
        <v/>
      </c>
      <c r="I38" s="15" t="str">
        <f>IF(C38&lt;&gt;"",VLOOKUP(C38,liste!$A$2:$E$496,5,0),"")</f>
        <v/>
      </c>
      <c r="J38" s="40"/>
    </row>
    <row r="39" spans="1:10" x14ac:dyDescent="0.25">
      <c r="A39" s="35"/>
      <c r="B39" s="36"/>
      <c r="C39" s="21"/>
      <c r="D39" s="15" t="str">
        <f>IF(C39&lt;&gt;"",VLOOKUP(C39,liste!$A$2:$E$496,2,0),"")</f>
        <v/>
      </c>
      <c r="E39" s="15" t="str">
        <f>IF(C39&lt;&gt;"",VLOOKUP(C39,liste!$A$2:$E$496,3,0),"")</f>
        <v/>
      </c>
      <c r="F39" s="16" t="str">
        <f>IF(C39&lt;&gt;"",VLOOKUP(C39,liste!$A$2:$E$496,4,0),"")</f>
        <v/>
      </c>
      <c r="G39" s="37"/>
      <c r="H39" s="15" t="str">
        <f>IF(G39&lt;&gt;"",VLOOKUP(G39,liste!$G$2:$H$498,2,0),"")</f>
        <v/>
      </c>
      <c r="I39" s="15" t="str">
        <f>IF(C39&lt;&gt;"",VLOOKUP(C39,liste!$A$2:$E$496,5,0),"")</f>
        <v/>
      </c>
      <c r="J39" s="40"/>
    </row>
    <row r="40" spans="1:10" x14ac:dyDescent="0.25">
      <c r="A40" s="35"/>
      <c r="B40" s="36"/>
      <c r="C40" s="21"/>
      <c r="D40" s="15" t="str">
        <f>IF(C40&lt;&gt;"",VLOOKUP(C40,liste!$A$2:$E$496,2,0),"")</f>
        <v/>
      </c>
      <c r="E40" s="15" t="str">
        <f>IF(C40&lt;&gt;"",VLOOKUP(C40,liste!$A$2:$E$496,3,0),"")</f>
        <v/>
      </c>
      <c r="F40" s="16" t="str">
        <f>IF(C40&lt;&gt;"",VLOOKUP(C40,liste!$A$2:$E$496,4,0),"")</f>
        <v/>
      </c>
      <c r="G40" s="37"/>
      <c r="H40" s="15" t="str">
        <f>IF(G40&lt;&gt;"",VLOOKUP(G40,liste!$G$2:$H$498,2,0),"")</f>
        <v/>
      </c>
      <c r="I40" s="15" t="str">
        <f>IF(C40&lt;&gt;"",VLOOKUP(C40,liste!$A$2:$E$496,5,0),"")</f>
        <v/>
      </c>
      <c r="J40" s="40"/>
    </row>
    <row r="41" spans="1:10" x14ac:dyDescent="0.25">
      <c r="A41" s="35"/>
      <c r="B41" s="36"/>
      <c r="C41" s="21"/>
      <c r="D41" s="15" t="str">
        <f>IF(C41&lt;&gt;"",VLOOKUP(C41,liste!$A$2:$E$496,2,0),"")</f>
        <v/>
      </c>
      <c r="E41" s="15" t="str">
        <f>IF(C41&lt;&gt;"",VLOOKUP(C41,liste!$A$2:$E$496,3,0),"")</f>
        <v/>
      </c>
      <c r="F41" s="16" t="str">
        <f>IF(C41&lt;&gt;"",VLOOKUP(C41,liste!$A$2:$E$496,4,0),"")</f>
        <v/>
      </c>
      <c r="G41" s="37"/>
      <c r="H41" s="15" t="str">
        <f>IF(G41&lt;&gt;"",VLOOKUP(G41,liste!$G$2:$H$498,2,0),"")</f>
        <v/>
      </c>
      <c r="I41" s="15" t="str">
        <f>IF(C41&lt;&gt;"",VLOOKUP(C41,liste!$A$2:$E$496,5,0),"")</f>
        <v/>
      </c>
      <c r="J41" s="40"/>
    </row>
    <row r="42" spans="1:10" x14ac:dyDescent="0.25">
      <c r="A42" s="35"/>
      <c r="B42" s="36"/>
      <c r="C42" s="21"/>
      <c r="D42" s="15" t="str">
        <f>IF(C42&lt;&gt;"",VLOOKUP(C42,liste!$A$2:$E$496,2,0),"")</f>
        <v/>
      </c>
      <c r="E42" s="15" t="str">
        <f>IF(C42&lt;&gt;"",VLOOKUP(C42,liste!$A$2:$E$496,3,0),"")</f>
        <v/>
      </c>
      <c r="F42" s="16" t="str">
        <f>IF(C42&lt;&gt;"",VLOOKUP(C42,liste!$A$2:$E$496,4,0),"")</f>
        <v/>
      </c>
      <c r="G42" s="37"/>
      <c r="H42" s="15" t="str">
        <f>IF(G42&lt;&gt;"",VLOOKUP(G42,liste!$G$2:$H$498,2,0),"")</f>
        <v/>
      </c>
      <c r="I42" s="15" t="str">
        <f>IF(C42&lt;&gt;"",VLOOKUP(C42,liste!$A$2:$E$496,5,0),"")</f>
        <v/>
      </c>
      <c r="J42" s="40"/>
    </row>
    <row r="43" spans="1:10" x14ac:dyDescent="0.25">
      <c r="A43" s="35"/>
      <c r="B43" s="36"/>
      <c r="C43" s="21"/>
      <c r="D43" s="15" t="str">
        <f>IF(C43&lt;&gt;"",VLOOKUP(C43,liste!$A$2:$E$496,2,0),"")</f>
        <v/>
      </c>
      <c r="E43" s="15" t="str">
        <f>IF(C43&lt;&gt;"",VLOOKUP(C43,liste!$A$2:$E$496,3,0),"")</f>
        <v/>
      </c>
      <c r="F43" s="16" t="str">
        <f>IF(C43&lt;&gt;"",VLOOKUP(C43,liste!$A$2:$E$496,4,0),"")</f>
        <v/>
      </c>
      <c r="G43" s="37"/>
      <c r="H43" s="15" t="str">
        <f>IF(G43&lt;&gt;"",VLOOKUP(G43,liste!$G$2:$H$498,2,0),"")</f>
        <v/>
      </c>
      <c r="I43" s="15" t="str">
        <f>IF(C43&lt;&gt;"",VLOOKUP(C43,liste!$A$2:$E$496,5,0),"")</f>
        <v/>
      </c>
      <c r="J43" s="40"/>
    </row>
    <row r="44" spans="1:10" x14ac:dyDescent="0.25">
      <c r="A44" s="35"/>
      <c r="B44" s="36"/>
      <c r="C44" s="21"/>
      <c r="D44" s="15" t="str">
        <f>IF(C44&lt;&gt;"",VLOOKUP(C44,liste!$A$2:$E$496,2,0),"")</f>
        <v/>
      </c>
      <c r="E44" s="15" t="str">
        <f>IF(C44&lt;&gt;"",VLOOKUP(C44,liste!$A$2:$E$496,3,0),"")</f>
        <v/>
      </c>
      <c r="F44" s="16" t="str">
        <f>IF(C44&lt;&gt;"",VLOOKUP(C44,liste!$A$2:$E$496,4,0),"")</f>
        <v/>
      </c>
      <c r="G44" s="37"/>
      <c r="H44" s="15" t="str">
        <f>IF(G44&lt;&gt;"",VLOOKUP(G44,liste!$G$2:$H$498,2,0),"")</f>
        <v/>
      </c>
      <c r="I44" s="15" t="str">
        <f>IF(C44&lt;&gt;"",VLOOKUP(C44,liste!$A$2:$E$496,5,0),"")</f>
        <v/>
      </c>
      <c r="J44" s="40"/>
    </row>
    <row r="45" spans="1:10" x14ac:dyDescent="0.25">
      <c r="A45" s="35"/>
      <c r="B45" s="36"/>
      <c r="C45" s="21"/>
      <c r="D45" s="15" t="str">
        <f>IF(C45&lt;&gt;"",VLOOKUP(C45,liste!$A$2:$E$496,2,0),"")</f>
        <v/>
      </c>
      <c r="E45" s="15" t="str">
        <f>IF(C45&lt;&gt;"",VLOOKUP(C45,liste!$A$2:$E$496,3,0),"")</f>
        <v/>
      </c>
      <c r="F45" s="17" t="str">
        <f>IF(C45&lt;&gt;"",VLOOKUP(C45,liste!$A$2:$E$496,4,0),"")</f>
        <v/>
      </c>
      <c r="G45" s="37"/>
      <c r="H45" s="15" t="str">
        <f>IF(G45&lt;&gt;"",VLOOKUP(G45,liste!$G$2:$H$498,2,0),"")</f>
        <v/>
      </c>
      <c r="I45" s="15" t="str">
        <f>IF(C45&lt;&gt;"",VLOOKUP(C45,liste!$A$2:$E$496,5,0),"")</f>
        <v/>
      </c>
      <c r="J45" s="40"/>
    </row>
    <row r="46" spans="1:10" x14ac:dyDescent="0.25">
      <c r="A46" s="35"/>
      <c r="B46" s="36"/>
      <c r="C46" s="21"/>
      <c r="D46" s="15" t="str">
        <f>IF(C46&lt;&gt;"",VLOOKUP(C46,liste!$A$2:$E$496,2,0),"")</f>
        <v/>
      </c>
      <c r="E46" s="15" t="str">
        <f>IF(C46&lt;&gt;"",VLOOKUP(C46,liste!$A$2:$E$496,3,0),"")</f>
        <v/>
      </c>
      <c r="F46" s="16" t="str">
        <f>IF(C46&lt;&gt;"",VLOOKUP(C46,liste!$A$2:$E$496,4,0),"")</f>
        <v/>
      </c>
      <c r="G46" s="37"/>
      <c r="H46" s="15" t="str">
        <f>IF(G46&lt;&gt;"",VLOOKUP(G46,liste!$G$2:$H$498,2,0),"")</f>
        <v/>
      </c>
      <c r="I46" s="15" t="str">
        <f>IF(C46&lt;&gt;"",VLOOKUP(C46,liste!$A$2:$E$496,5,0),"")</f>
        <v/>
      </c>
      <c r="J46" s="40"/>
    </row>
    <row r="47" spans="1:10" x14ac:dyDescent="0.25">
      <c r="A47" s="35"/>
      <c r="B47" s="36"/>
      <c r="C47" s="21"/>
      <c r="D47" s="15" t="str">
        <f>IF(C47&lt;&gt;"",VLOOKUP(C47,liste!$A$2:$E$496,2,0),"")</f>
        <v/>
      </c>
      <c r="E47" s="15" t="str">
        <f>IF(C47&lt;&gt;"",VLOOKUP(C47,liste!$A$2:$E$496,3,0),"")</f>
        <v/>
      </c>
      <c r="F47" s="16" t="str">
        <f>IF(C47&lt;&gt;"",VLOOKUP(C47,liste!$A$2:$E$496,4,0),"")</f>
        <v/>
      </c>
      <c r="G47" s="37"/>
      <c r="H47" s="15" t="str">
        <f>IF(G47&lt;&gt;"",VLOOKUP(G47,liste!$G$2:$H$498,2,0),"")</f>
        <v/>
      </c>
      <c r="I47" s="15" t="str">
        <f>IF(C47&lt;&gt;"",VLOOKUP(C47,liste!$A$2:$E$496,5,0),"")</f>
        <v/>
      </c>
      <c r="J47" s="40"/>
    </row>
    <row r="48" spans="1:10" x14ac:dyDescent="0.25">
      <c r="A48" s="35"/>
      <c r="B48" s="36"/>
      <c r="C48" s="21"/>
      <c r="D48" s="15" t="str">
        <f>IF(C48&lt;&gt;"",VLOOKUP(C48,liste!$A$2:$E$496,2,0),"")</f>
        <v/>
      </c>
      <c r="E48" s="15" t="str">
        <f>IF(C48&lt;&gt;"",VLOOKUP(C48,liste!$A$2:$E$496,3,0),"")</f>
        <v/>
      </c>
      <c r="F48" s="16" t="str">
        <f>IF(C48&lt;&gt;"",VLOOKUP(C48,liste!$A$2:$E$496,4,0),"")</f>
        <v/>
      </c>
      <c r="G48" s="37"/>
      <c r="H48" s="15" t="str">
        <f>IF(G48&lt;&gt;"",VLOOKUP(G48,liste!$G$2:$H$498,2,0),"")</f>
        <v/>
      </c>
      <c r="I48" s="15" t="str">
        <f>IF(C48&lt;&gt;"",VLOOKUP(C48,liste!$A$2:$E$496,5,0),"")</f>
        <v/>
      </c>
      <c r="J48" s="40"/>
    </row>
    <row r="49" spans="1:10" x14ac:dyDescent="0.25">
      <c r="A49" s="35"/>
      <c r="B49" s="36"/>
      <c r="C49" s="21"/>
      <c r="D49" s="15" t="str">
        <f>IF(C49&lt;&gt;"",VLOOKUP(C49,liste!$A$2:$E$496,2,0),"")</f>
        <v/>
      </c>
      <c r="E49" s="15" t="str">
        <f>IF(C49&lt;&gt;"",VLOOKUP(C49,liste!$A$2:$E$496,3,0),"")</f>
        <v/>
      </c>
      <c r="F49" s="25" t="str">
        <f>IF(C49&lt;&gt;"",VLOOKUP(C49,liste!$A$2:$E$496,4,0),"")</f>
        <v/>
      </c>
      <c r="G49" s="37"/>
      <c r="H49" s="15" t="str">
        <f>IF(G49&lt;&gt;"",VLOOKUP(G49,liste!$G$2:$H$498,2,0),"")</f>
        <v/>
      </c>
      <c r="I49" s="15" t="str">
        <f>IF(C49&lt;&gt;"",VLOOKUP(C49,liste!$A$2:$E$496,5,0),"")</f>
        <v/>
      </c>
      <c r="J49" s="40"/>
    </row>
    <row r="50" spans="1:10" x14ac:dyDescent="0.25">
      <c r="A50" s="35"/>
      <c r="B50" s="36"/>
      <c r="C50" s="21"/>
      <c r="D50" s="15" t="str">
        <f>IF(C50&lt;&gt;"",VLOOKUP(C50,liste!$A$2:$E$496,2,0),"")</f>
        <v/>
      </c>
      <c r="E50" s="15" t="str">
        <f>IF(C50&lt;&gt;"",VLOOKUP(C50,liste!$A$2:$E$496,3,0),"")</f>
        <v/>
      </c>
      <c r="F50" s="16" t="str">
        <f>IF(C50&lt;&gt;"",VLOOKUP(C50,liste!$A$2:$E$496,4,0),"")</f>
        <v/>
      </c>
      <c r="G50" s="37"/>
      <c r="H50" s="15" t="str">
        <f>IF(G50&lt;&gt;"",VLOOKUP(G50,liste!$G$2:$H$498,2,0),"")</f>
        <v/>
      </c>
      <c r="I50" s="15" t="str">
        <f>IF(C50&lt;&gt;"",VLOOKUP(C50,liste!$A$2:$E$496,5,0),"")</f>
        <v/>
      </c>
      <c r="J50" s="40"/>
    </row>
    <row r="51" spans="1:10" x14ac:dyDescent="0.25">
      <c r="A51" s="35"/>
      <c r="B51" s="36"/>
      <c r="C51" s="21"/>
      <c r="D51" s="15" t="str">
        <f>IF(C51&lt;&gt;"",VLOOKUP(C51,liste!$A$2:$E$496,2,0),"")</f>
        <v/>
      </c>
      <c r="E51" s="15" t="str">
        <f>IF(C51&lt;&gt;"",VLOOKUP(C51,liste!$A$2:$E$496,3,0),"")</f>
        <v/>
      </c>
      <c r="F51" s="25" t="str">
        <f>IF(C51&lt;&gt;"",VLOOKUP(C51,liste!$A$2:$E$496,4,0),"")</f>
        <v/>
      </c>
      <c r="G51" s="37"/>
      <c r="H51" s="15" t="str">
        <f>IF(G51&lt;&gt;"",VLOOKUP(G51,liste!$G$2:$H$498,2,0),"")</f>
        <v/>
      </c>
      <c r="I51" s="15" t="str">
        <f>IF(C51&lt;&gt;"",VLOOKUP(C51,liste!$A$2:$E$496,5,0),"")</f>
        <v/>
      </c>
      <c r="J51" s="40"/>
    </row>
    <row r="52" spans="1:10" x14ac:dyDescent="0.25">
      <c r="A52" s="35"/>
      <c r="B52" s="36"/>
      <c r="C52" s="21"/>
      <c r="D52" s="15" t="str">
        <f>IF(C52&lt;&gt;"",VLOOKUP(C52,liste!$A$2:$E$496,2,0),"")</f>
        <v/>
      </c>
      <c r="E52" s="15" t="str">
        <f>IF(C52&lt;&gt;"",VLOOKUP(C52,liste!$A$2:$E$496,3,0),"")</f>
        <v/>
      </c>
      <c r="F52" s="16" t="str">
        <f>IF(C52&lt;&gt;"",VLOOKUP(C52,liste!$A$2:$E$496,4,0),"")</f>
        <v/>
      </c>
      <c r="G52" s="37"/>
      <c r="H52" s="15" t="str">
        <f>IF(G52&lt;&gt;"",VLOOKUP(G52,liste!$G$2:$H$498,2,0),"")</f>
        <v/>
      </c>
      <c r="I52" s="15" t="str">
        <f>IF(C52&lt;&gt;"",VLOOKUP(C52,liste!$A$2:$E$496,5,0),"")</f>
        <v/>
      </c>
      <c r="J52" s="40"/>
    </row>
    <row r="53" spans="1:10" x14ac:dyDescent="0.25">
      <c r="A53" s="35"/>
      <c r="B53" s="36"/>
      <c r="C53" s="21"/>
      <c r="D53" s="15" t="str">
        <f>IF(C53&lt;&gt;"",VLOOKUP(C53,liste!$A$2:$E$496,2,0),"")</f>
        <v/>
      </c>
      <c r="E53" s="15" t="str">
        <f>IF(C53&lt;&gt;"",VLOOKUP(C53,liste!$A$2:$E$496,3,0),"")</f>
        <v/>
      </c>
      <c r="F53" s="16" t="str">
        <f>IF(C53&lt;&gt;"",VLOOKUP(C53,liste!$A$2:$E$496,4,0),"")</f>
        <v/>
      </c>
      <c r="G53" s="37"/>
      <c r="H53" s="15" t="str">
        <f>IF(G53&lt;&gt;"",VLOOKUP(G53,liste!$G$2:$H$498,2,0),"")</f>
        <v/>
      </c>
      <c r="I53" s="15" t="str">
        <f>IF(C53&lt;&gt;"",VLOOKUP(C53,liste!$A$2:$E$496,5,0),"")</f>
        <v/>
      </c>
      <c r="J53" s="40"/>
    </row>
    <row r="54" spans="1:10" x14ac:dyDescent="0.25">
      <c r="A54" s="35"/>
      <c r="B54" s="36"/>
      <c r="C54" s="21"/>
      <c r="D54" s="15" t="str">
        <f>IF(C54&lt;&gt;"",VLOOKUP(C54,liste!$A$2:$E$496,2,0),"")</f>
        <v/>
      </c>
      <c r="E54" s="15" t="str">
        <f>IF(C54&lt;&gt;"",VLOOKUP(C54,liste!$A$2:$E$496,3,0),"")</f>
        <v/>
      </c>
      <c r="F54" s="16" t="str">
        <f>IF(C54&lt;&gt;"",VLOOKUP(C54,liste!$A$2:$E$496,4,0),"")</f>
        <v/>
      </c>
      <c r="G54" s="37"/>
      <c r="H54" s="15" t="str">
        <f>IF(G54&lt;&gt;"",VLOOKUP(G54,liste!$G$2:$H$498,2,0),"")</f>
        <v/>
      </c>
      <c r="I54" s="15" t="str">
        <f>IF(C54&lt;&gt;"",VLOOKUP(C54,liste!$A$2:$E$496,5,0),"")</f>
        <v/>
      </c>
      <c r="J54" s="40"/>
    </row>
    <row r="55" spans="1:10" x14ac:dyDescent="0.25">
      <c r="A55" s="35"/>
      <c r="B55" s="36"/>
      <c r="C55" s="21"/>
      <c r="D55" s="15" t="str">
        <f>IF(C55&lt;&gt;"",VLOOKUP(C55,liste!$A$2:$E$496,2,0),"")</f>
        <v/>
      </c>
      <c r="E55" s="15" t="str">
        <f>IF(C55&lt;&gt;"",VLOOKUP(C55,liste!$A$2:$E$496,3,0),"")</f>
        <v/>
      </c>
      <c r="F55" s="16" t="str">
        <f>IF(C55&lt;&gt;"",VLOOKUP(C55,liste!$A$2:$E$496,4,0),"")</f>
        <v/>
      </c>
      <c r="G55" s="37"/>
      <c r="H55" s="15" t="str">
        <f>IF(G55&lt;&gt;"",VLOOKUP(G55,liste!$G$2:$H$498,2,0),"")</f>
        <v/>
      </c>
      <c r="I55" s="15" t="str">
        <f>IF(C55&lt;&gt;"",VLOOKUP(C55,liste!$A$2:$E$496,5,0),"")</f>
        <v/>
      </c>
      <c r="J55" s="40"/>
    </row>
    <row r="56" spans="1:10" x14ac:dyDescent="0.25">
      <c r="A56" s="35"/>
      <c r="B56" s="36"/>
      <c r="C56" s="21"/>
      <c r="D56" s="15" t="str">
        <f>IF(C56&lt;&gt;"",VLOOKUP(C56,liste!$A$2:$E$496,2,0),"")</f>
        <v/>
      </c>
      <c r="E56" s="15" t="str">
        <f>IF(C56&lt;&gt;"",VLOOKUP(C56,liste!$A$2:$E$496,3,0),"")</f>
        <v/>
      </c>
      <c r="F56" s="16" t="str">
        <f>IF(C56&lt;&gt;"",VLOOKUP(C56,liste!$A$2:$E$496,4,0),"")</f>
        <v/>
      </c>
      <c r="G56" s="37"/>
      <c r="H56" s="15" t="str">
        <f>IF(G56&lt;&gt;"",VLOOKUP(G56,liste!$G$2:$H$498,2,0),"")</f>
        <v/>
      </c>
      <c r="I56" s="15" t="str">
        <f>IF(C56&lt;&gt;"",VLOOKUP(C56,liste!$A$2:$E$496,5,0),"")</f>
        <v/>
      </c>
      <c r="J56" s="40"/>
    </row>
    <row r="57" spans="1:10" x14ac:dyDescent="0.25">
      <c r="A57" s="35"/>
      <c r="B57" s="36"/>
      <c r="C57" s="21"/>
      <c r="D57" s="15" t="str">
        <f>IF(C57&lt;&gt;"",VLOOKUP(C57,liste!$A$2:$E$496,2,0),"")</f>
        <v/>
      </c>
      <c r="E57" s="15" t="str">
        <f>IF(C57&lt;&gt;"",VLOOKUP(C57,liste!$A$2:$E$496,3,0),"")</f>
        <v/>
      </c>
      <c r="F57" s="16" t="str">
        <f>IF(C57&lt;&gt;"",VLOOKUP(C57,liste!$A$2:$E$496,4,0),"")</f>
        <v/>
      </c>
      <c r="G57" s="36"/>
      <c r="H57" s="15" t="str">
        <f>IF(G57&lt;&gt;"",VLOOKUP(G57,liste!$G$2:$H$498,2,0),"")</f>
        <v/>
      </c>
      <c r="I57" s="15" t="str">
        <f>IF(C57&lt;&gt;"",VLOOKUP(C57,liste!$A$2:$E$496,5,0),"")</f>
        <v/>
      </c>
      <c r="J57" s="40"/>
    </row>
    <row r="58" spans="1:10" x14ac:dyDescent="0.25">
      <c r="A58" s="35"/>
      <c r="B58" s="36"/>
      <c r="C58" s="21"/>
      <c r="D58" s="15" t="str">
        <f>IF(C58&lt;&gt;"",VLOOKUP(C58,liste!$A$2:$E$496,2,0),"")</f>
        <v/>
      </c>
      <c r="E58" s="15" t="str">
        <f>IF(C58&lt;&gt;"",VLOOKUP(C58,liste!$A$2:$E$496,3,0),"")</f>
        <v/>
      </c>
      <c r="F58" s="16" t="str">
        <f>IF(C58&lt;&gt;"",VLOOKUP(C58,liste!$A$2:$E$496,4,0),"")</f>
        <v/>
      </c>
      <c r="G58" s="37"/>
      <c r="H58" s="15" t="str">
        <f>IF(G58&lt;&gt;"",VLOOKUP(G58,liste!$G$2:$H$498,2,0),"")</f>
        <v/>
      </c>
      <c r="I58" s="15" t="str">
        <f>IF(C58&lt;&gt;"",VLOOKUP(C58,liste!$A$2:$E$496,5,0),"")</f>
        <v/>
      </c>
      <c r="J58" s="40"/>
    </row>
    <row r="59" spans="1:10" x14ac:dyDescent="0.25">
      <c r="A59" s="35"/>
      <c r="B59" s="36"/>
      <c r="C59" s="21"/>
      <c r="D59" s="15" t="str">
        <f>IF(C59&lt;&gt;"",VLOOKUP(C59,liste!$A$2:$E$496,2,0),"")</f>
        <v/>
      </c>
      <c r="E59" s="15" t="str">
        <f>IF(C59&lt;&gt;"",VLOOKUP(C59,liste!$A$2:$E$496,3,0),"")</f>
        <v/>
      </c>
      <c r="F59" s="16" t="str">
        <f>IF(C59&lt;&gt;"",VLOOKUP(C59,liste!$A$2:$E$496,4,0),"")</f>
        <v/>
      </c>
      <c r="G59" s="37"/>
      <c r="H59" s="15" t="str">
        <f>IF(G59&lt;&gt;"",VLOOKUP(G59,liste!$G$2:$H$498,2,0),"")</f>
        <v/>
      </c>
      <c r="I59" s="15" t="str">
        <f>IF(C59&lt;&gt;"",VLOOKUP(C59,liste!$A$2:$E$496,5,0),"")</f>
        <v/>
      </c>
      <c r="J59" s="40"/>
    </row>
    <row r="60" spans="1:10" x14ac:dyDescent="0.25">
      <c r="A60" s="35"/>
      <c r="B60" s="36"/>
      <c r="C60" s="21"/>
      <c r="D60" s="15" t="str">
        <f>IF(C60&lt;&gt;"",VLOOKUP(C60,liste!$A$2:$E$496,2,0),"")</f>
        <v/>
      </c>
      <c r="E60" s="15" t="str">
        <f>IF(C60&lt;&gt;"",VLOOKUP(C60,liste!$A$2:$E$496,3,0),"")</f>
        <v/>
      </c>
      <c r="F60" s="16" t="str">
        <f>IF(C60&lt;&gt;"",VLOOKUP(C60,liste!$A$2:$E$496,4,0),"")</f>
        <v/>
      </c>
      <c r="G60" s="37"/>
      <c r="H60" s="15" t="str">
        <f>IF(G60&lt;&gt;"",VLOOKUP(G60,liste!$G$2:$H$498,2,0),"")</f>
        <v/>
      </c>
      <c r="I60" s="15" t="str">
        <f>IF(C60&lt;&gt;"",VLOOKUP(C60,liste!$A$2:$E$496,5,0),"")</f>
        <v/>
      </c>
      <c r="J60" s="40"/>
    </row>
    <row r="61" spans="1:10" x14ac:dyDescent="0.25">
      <c r="A61" s="35"/>
      <c r="B61" s="36"/>
      <c r="C61" s="21"/>
      <c r="D61" s="15" t="str">
        <f>IF(C61&lt;&gt;"",VLOOKUP(C61,liste!$A$2:$E$496,2,0),"")</f>
        <v/>
      </c>
      <c r="E61" s="15" t="str">
        <f>IF(C61&lt;&gt;"",VLOOKUP(C61,liste!$A$2:$E$496,3,0),"")</f>
        <v/>
      </c>
      <c r="F61" s="16" t="str">
        <f>IF(C61&lt;&gt;"",VLOOKUP(C61,liste!$A$2:$E$496,4,0),"")</f>
        <v/>
      </c>
      <c r="G61" s="37"/>
      <c r="H61" s="15" t="str">
        <f>IF(G61&lt;&gt;"",VLOOKUP(G61,liste!$G$2:$H$498,2,0),"")</f>
        <v/>
      </c>
      <c r="I61" s="15" t="str">
        <f>IF(C61&lt;&gt;"",VLOOKUP(C61,liste!$A$2:$E$496,5,0),"")</f>
        <v/>
      </c>
      <c r="J61" s="40"/>
    </row>
    <row r="62" spans="1:10" x14ac:dyDescent="0.25">
      <c r="A62" s="35"/>
      <c r="B62" s="36"/>
      <c r="C62" s="21"/>
      <c r="D62" s="15" t="str">
        <f>IF(C62&lt;&gt;"",VLOOKUP(C62,liste!$A$2:$E$496,2,0),"")</f>
        <v/>
      </c>
      <c r="E62" s="15" t="str">
        <f>IF(C62&lt;&gt;"",VLOOKUP(C62,liste!$A$2:$E$496,3,0),"")</f>
        <v/>
      </c>
      <c r="F62" s="16" t="str">
        <f>IF(C62&lt;&gt;"",VLOOKUP(C62,liste!$A$2:$E$496,4,0),"")</f>
        <v/>
      </c>
      <c r="G62" s="37"/>
      <c r="H62" s="15" t="str">
        <f>IF(G62&lt;&gt;"",VLOOKUP(G62,liste!$G$2:$H$498,2,0),"")</f>
        <v/>
      </c>
      <c r="I62" s="15" t="str">
        <f>IF(C62&lt;&gt;"",VLOOKUP(C62,liste!$A$2:$E$496,5,0),"")</f>
        <v/>
      </c>
      <c r="J62" s="40"/>
    </row>
    <row r="63" spans="1:10" x14ac:dyDescent="0.25">
      <c r="A63" s="35"/>
      <c r="B63" s="36"/>
      <c r="C63" s="21"/>
      <c r="D63" s="15" t="str">
        <f>IF(C63&lt;&gt;"",VLOOKUP(C63,liste!$A$2:$E$496,2,0),"")</f>
        <v/>
      </c>
      <c r="E63" s="15" t="str">
        <f>IF(C63&lt;&gt;"",VLOOKUP(C63,liste!$A$2:$E$496,3,0),"")</f>
        <v/>
      </c>
      <c r="F63" s="16" t="str">
        <f>IF(C63&lt;&gt;"",VLOOKUP(C63,liste!$A$2:$E$496,4,0),"")</f>
        <v/>
      </c>
      <c r="G63" s="37"/>
      <c r="H63" s="15" t="str">
        <f>IF(G63&lt;&gt;"",VLOOKUP(G63,liste!$G$2:$H$498,2,0),"")</f>
        <v/>
      </c>
      <c r="I63" s="15" t="str">
        <f>IF(C63&lt;&gt;"",VLOOKUP(C63,liste!$A$2:$E$496,5,0),"")</f>
        <v/>
      </c>
      <c r="J63" s="40"/>
    </row>
    <row r="64" spans="1:10" x14ac:dyDescent="0.25">
      <c r="A64" s="35"/>
      <c r="B64" s="36"/>
      <c r="C64" s="21"/>
      <c r="D64" s="15" t="str">
        <f>IF(C64&lt;&gt;"",VLOOKUP(C64,liste!$A$2:$E$496,2,0),"")</f>
        <v/>
      </c>
      <c r="E64" s="15" t="str">
        <f>IF(C64&lt;&gt;"",VLOOKUP(C64,liste!$A$2:$E$496,3,0),"")</f>
        <v/>
      </c>
      <c r="F64" s="16" t="str">
        <f>IF(C64&lt;&gt;"",VLOOKUP(C64,liste!$A$2:$E$496,4,0),"")</f>
        <v/>
      </c>
      <c r="G64" s="37"/>
      <c r="H64" s="15" t="str">
        <f>IF(G64&lt;&gt;"",VLOOKUP(G64,liste!$G$2:$H$498,2,0),"")</f>
        <v/>
      </c>
      <c r="I64" s="15" t="str">
        <f>IF(C64&lt;&gt;"",VLOOKUP(C64,liste!$A$2:$E$496,5,0),"")</f>
        <v/>
      </c>
      <c r="J64" s="40"/>
    </row>
    <row r="65" spans="1:10" x14ac:dyDescent="0.25">
      <c r="A65" s="35"/>
      <c r="B65" s="36"/>
      <c r="C65" s="21"/>
      <c r="D65" s="15" t="str">
        <f>IF(C65&lt;&gt;"",VLOOKUP(C65,liste!$A$2:$E$496,2,0),"")</f>
        <v/>
      </c>
      <c r="E65" s="15" t="str">
        <f>IF(C65&lt;&gt;"",VLOOKUP(C65,liste!$A$2:$E$496,3,0),"")</f>
        <v/>
      </c>
      <c r="F65" s="16" t="str">
        <f>IF(C65&lt;&gt;"",VLOOKUP(C65,liste!$A$2:$E$496,4,0),"")</f>
        <v/>
      </c>
      <c r="G65" s="37"/>
      <c r="H65" s="15" t="str">
        <f>IF(G65&lt;&gt;"",VLOOKUP(G65,liste!$G$2:$H$498,2,0),"")</f>
        <v/>
      </c>
      <c r="I65" s="15" t="str">
        <f>IF(C65&lt;&gt;"",VLOOKUP(C65,liste!$A$2:$E$496,5,0),"")</f>
        <v/>
      </c>
      <c r="J65" s="40"/>
    </row>
    <row r="66" spans="1:10" x14ac:dyDescent="0.25">
      <c r="A66" s="35"/>
      <c r="B66" s="36"/>
      <c r="C66" s="21"/>
      <c r="D66" s="15" t="str">
        <f>IF(C66&lt;&gt;"",VLOOKUP(C66,liste!$A$2:$E$496,2,0),"")</f>
        <v/>
      </c>
      <c r="E66" s="15" t="str">
        <f>IF(C66&lt;&gt;"",VLOOKUP(C66,liste!$A$2:$E$496,3,0),"")</f>
        <v/>
      </c>
      <c r="F66" s="16" t="str">
        <f>IF(C66&lt;&gt;"",VLOOKUP(C66,liste!$A$2:$E$496,4,0),"")</f>
        <v/>
      </c>
      <c r="G66" s="37"/>
      <c r="H66" s="15" t="str">
        <f>IF(G66&lt;&gt;"",VLOOKUP(G66,liste!$G$2:$H$498,2,0),"")</f>
        <v/>
      </c>
      <c r="I66" s="15" t="str">
        <f>IF(C66&lt;&gt;"",VLOOKUP(C66,liste!$A$2:$E$496,5,0),"")</f>
        <v/>
      </c>
      <c r="J66" s="40"/>
    </row>
    <row r="67" spans="1:10" x14ac:dyDescent="0.25">
      <c r="A67" s="35"/>
      <c r="B67" s="36"/>
      <c r="C67" s="21"/>
      <c r="D67" s="15" t="str">
        <f>IF(C67&lt;&gt;"",VLOOKUP(C67,liste!$A$2:$E$496,2,0),"")</f>
        <v/>
      </c>
      <c r="E67" s="15" t="str">
        <f>IF(C67&lt;&gt;"",VLOOKUP(C67,liste!$A$2:$E$496,3,0),"")</f>
        <v/>
      </c>
      <c r="F67" s="16" t="str">
        <f>IF(C67&lt;&gt;"",VLOOKUP(C67,liste!$A$2:$E$496,4,0),"")</f>
        <v/>
      </c>
      <c r="G67" s="37"/>
      <c r="H67" s="15" t="str">
        <f>IF(G67&lt;&gt;"",VLOOKUP(G67,liste!$G$2:$H$498,2,0),"")</f>
        <v/>
      </c>
      <c r="I67" s="15" t="str">
        <f>IF(C67&lt;&gt;"",VLOOKUP(C67,liste!$A$2:$E$496,5,0),"")</f>
        <v/>
      </c>
      <c r="J67" s="40"/>
    </row>
    <row r="68" spans="1:10" x14ac:dyDescent="0.25">
      <c r="A68" s="35"/>
      <c r="B68" s="36"/>
      <c r="C68" s="21"/>
      <c r="D68" s="15" t="str">
        <f>IF(C68&lt;&gt;"",VLOOKUP(C68,liste!$A$2:$E$496,2,0),"")</f>
        <v/>
      </c>
      <c r="E68" s="15" t="str">
        <f>IF(C68&lt;&gt;"",VLOOKUP(C68,liste!$A$2:$E$496,3,0),"")</f>
        <v/>
      </c>
      <c r="F68" s="16" t="str">
        <f>IF(C68&lt;&gt;"",VLOOKUP(C68,liste!$A$2:$E$496,4,0),"")</f>
        <v/>
      </c>
      <c r="G68" s="37"/>
      <c r="H68" s="15" t="str">
        <f>IF(G68&lt;&gt;"",VLOOKUP(G68,liste!$G$2:$H$498,2,0),"")</f>
        <v/>
      </c>
      <c r="I68" s="15" t="str">
        <f>IF(C68&lt;&gt;"",VLOOKUP(C68,liste!$A$2:$E$496,5,0),"")</f>
        <v/>
      </c>
      <c r="J68" s="40"/>
    </row>
    <row r="69" spans="1:10" x14ac:dyDescent="0.25">
      <c r="A69" s="35"/>
      <c r="B69" s="36"/>
      <c r="C69" s="21"/>
      <c r="D69" s="15" t="str">
        <f>IF(C69&lt;&gt;"",VLOOKUP(C69,liste!$A$2:$E$496,2,0),"")</f>
        <v/>
      </c>
      <c r="E69" s="15" t="str">
        <f>IF(C69&lt;&gt;"",VLOOKUP(C69,liste!$A$2:$E$496,3,0),"")</f>
        <v/>
      </c>
      <c r="F69" s="16" t="str">
        <f>IF(C69&lt;&gt;"",VLOOKUP(C69,liste!$A$2:$E$496,4,0),"")</f>
        <v/>
      </c>
      <c r="G69" s="37"/>
      <c r="H69" s="15" t="str">
        <f>IF(G69&lt;&gt;"",VLOOKUP(G69,liste!$G$2:$H$498,2,0),"")</f>
        <v/>
      </c>
      <c r="I69" s="15" t="str">
        <f>IF(C69&lt;&gt;"",VLOOKUP(C69,liste!$A$2:$E$496,5,0),"")</f>
        <v/>
      </c>
      <c r="J69" s="40"/>
    </row>
    <row r="70" spans="1:10" x14ac:dyDescent="0.25">
      <c r="A70" s="35"/>
      <c r="B70" s="36"/>
      <c r="C70" s="21"/>
      <c r="D70" s="15" t="str">
        <f>IF(C70&lt;&gt;"",VLOOKUP(C70,liste!$A$2:$E$496,2,0),"")</f>
        <v/>
      </c>
      <c r="E70" s="15" t="str">
        <f>IF(C70&lt;&gt;"",VLOOKUP(C70,liste!$A$2:$E$496,3,0),"")</f>
        <v/>
      </c>
      <c r="F70" s="16" t="str">
        <f>IF(C70&lt;&gt;"",VLOOKUP(C70,liste!$A$2:$E$496,4,0),"")</f>
        <v/>
      </c>
      <c r="G70" s="37"/>
      <c r="H70" s="15" t="str">
        <f>IF(G70&lt;&gt;"",VLOOKUP(G70,liste!$G$2:$H$498,2,0),"")</f>
        <v/>
      </c>
      <c r="I70" s="15" t="str">
        <f>IF(C70&lt;&gt;"",VLOOKUP(C70,liste!$A$2:$E$496,5,0),"")</f>
        <v/>
      </c>
      <c r="J70" s="40"/>
    </row>
    <row r="71" spans="1:10" x14ac:dyDescent="0.25">
      <c r="A71" s="35"/>
      <c r="B71" s="36"/>
      <c r="C71" s="21"/>
      <c r="D71" s="15" t="str">
        <f>IF(C71&lt;&gt;"",VLOOKUP(C71,liste!$A$2:$E$496,2,0),"")</f>
        <v/>
      </c>
      <c r="E71" s="15" t="str">
        <f>IF(C71&lt;&gt;"",VLOOKUP(C71,liste!$A$2:$E$496,3,0),"")</f>
        <v/>
      </c>
      <c r="F71" s="16" t="str">
        <f>IF(C71&lt;&gt;"",VLOOKUP(C71,liste!$A$2:$E$496,4,0),"")</f>
        <v/>
      </c>
      <c r="G71" s="37"/>
      <c r="H71" s="15" t="str">
        <f>IF(G71&lt;&gt;"",VLOOKUP(G71,liste!$G$2:$H$498,2,0),"")</f>
        <v/>
      </c>
      <c r="I71" s="15" t="str">
        <f>IF(C71&lt;&gt;"",VLOOKUP(C71,liste!$A$2:$E$496,5,0),"")</f>
        <v/>
      </c>
      <c r="J71" s="40"/>
    </row>
    <row r="72" spans="1:10" x14ac:dyDescent="0.25">
      <c r="A72" s="35"/>
      <c r="B72" s="36"/>
      <c r="C72" s="21"/>
      <c r="D72" s="15" t="str">
        <f>IF(C72&lt;&gt;"",VLOOKUP(C72,liste!$A$2:$E$496,2,0),"")</f>
        <v/>
      </c>
      <c r="E72" s="15" t="str">
        <f>IF(C72&lt;&gt;"",VLOOKUP(C72,liste!$A$2:$E$496,3,0),"")</f>
        <v/>
      </c>
      <c r="F72" s="16" t="str">
        <f>IF(C72&lt;&gt;"",VLOOKUP(C72,liste!$A$2:$E$496,4,0),"")</f>
        <v/>
      </c>
      <c r="G72" s="37"/>
      <c r="H72" s="15" t="str">
        <f>IF(G72&lt;&gt;"",VLOOKUP(G72,liste!$G$2:$H$498,2,0),"")</f>
        <v/>
      </c>
      <c r="I72" s="15" t="str">
        <f>IF(C72&lt;&gt;"",VLOOKUP(C72,liste!$A$2:$E$496,5,0),"")</f>
        <v/>
      </c>
      <c r="J72" s="40"/>
    </row>
    <row r="73" spans="1:10" x14ac:dyDescent="0.25">
      <c r="A73" s="35"/>
      <c r="B73" s="36"/>
      <c r="C73" s="21"/>
      <c r="D73" s="15" t="str">
        <f>IF(C73&lt;&gt;"",VLOOKUP(C73,liste!$A$2:$E$496,2,0),"")</f>
        <v/>
      </c>
      <c r="E73" s="15" t="str">
        <f>IF(C73&lt;&gt;"",VLOOKUP(C73,liste!$A$2:$E$496,3,0),"")</f>
        <v/>
      </c>
      <c r="F73" s="16" t="str">
        <f>IF(C73&lt;&gt;"",VLOOKUP(C73,liste!$A$2:$E$496,4,0),"")</f>
        <v/>
      </c>
      <c r="G73" s="37"/>
      <c r="H73" s="15" t="str">
        <f>IF(G73&lt;&gt;"",VLOOKUP(G73,liste!$G$2:$H$498,2,0),"")</f>
        <v/>
      </c>
      <c r="I73" s="15" t="str">
        <f>IF(C73&lt;&gt;"",VLOOKUP(C73,liste!$A$2:$E$496,5,0),"")</f>
        <v/>
      </c>
      <c r="J73" s="40"/>
    </row>
    <row r="74" spans="1:10" x14ac:dyDescent="0.25">
      <c r="A74" s="35"/>
      <c r="B74" s="36"/>
      <c r="C74" s="21"/>
      <c r="D74" s="15" t="str">
        <f>IF(C74&lt;&gt;"",VLOOKUP(C74,liste!$A$2:$E$496,2,0),"")</f>
        <v/>
      </c>
      <c r="E74" s="15" t="str">
        <f>IF(C74&lt;&gt;"",VLOOKUP(C74,liste!$A$2:$E$496,3,0),"")</f>
        <v/>
      </c>
      <c r="F74" s="16" t="str">
        <f>IF(C74&lt;&gt;"",VLOOKUP(C74,liste!$A$2:$E$496,4,0),"")</f>
        <v/>
      </c>
      <c r="G74" s="37"/>
      <c r="H74" s="15" t="str">
        <f>IF(G74&lt;&gt;"",VLOOKUP(G74,liste!$G$2:$H$498,2,0),"")</f>
        <v/>
      </c>
      <c r="I74" s="15" t="str">
        <f>IF(C74&lt;&gt;"",VLOOKUP(C74,liste!$A$2:$E$496,5,0),"")</f>
        <v/>
      </c>
      <c r="J74" s="40"/>
    </row>
    <row r="75" spans="1:10" x14ac:dyDescent="0.25">
      <c r="A75" s="35"/>
      <c r="B75" s="36"/>
      <c r="C75" s="21"/>
      <c r="D75" s="15" t="str">
        <f>IF(C75&lt;&gt;"",VLOOKUP(C75,liste!$A$2:$E$496,2,0),"")</f>
        <v/>
      </c>
      <c r="E75" s="15" t="str">
        <f>IF(C75&lt;&gt;"",VLOOKUP(C75,liste!$A$2:$E$496,3,0),"")</f>
        <v/>
      </c>
      <c r="F75" s="16" t="str">
        <f>IF(C75&lt;&gt;"",VLOOKUP(C75,liste!$A$2:$E$496,4,0),"")</f>
        <v/>
      </c>
      <c r="G75" s="37"/>
      <c r="H75" s="15" t="str">
        <f>IF(G75&lt;&gt;"",VLOOKUP(G75,liste!$G$2:$H$498,2,0),"")</f>
        <v/>
      </c>
      <c r="I75" s="15" t="str">
        <f>IF(C75&lt;&gt;"",VLOOKUP(C75,liste!$A$2:$E$496,5,0),"")</f>
        <v/>
      </c>
      <c r="J75" s="40"/>
    </row>
    <row r="76" spans="1:10" x14ac:dyDescent="0.25">
      <c r="A76" s="35"/>
      <c r="B76" s="36"/>
      <c r="C76" s="21"/>
      <c r="D76" s="15" t="str">
        <f>IF(C76&lt;&gt;"",VLOOKUP(C76,liste!$A$2:$E$496,2,0),"")</f>
        <v/>
      </c>
      <c r="E76" s="15" t="str">
        <f>IF(C76&lt;&gt;"",VLOOKUP(C76,liste!$A$2:$E$496,3,0),"")</f>
        <v/>
      </c>
      <c r="F76" s="25" t="str">
        <f>IF(C76&lt;&gt;"",VLOOKUP(C76,liste!$A$2:$E$496,4,0),"")</f>
        <v/>
      </c>
      <c r="G76" s="37"/>
      <c r="H76" s="15" t="str">
        <f>IF(G76&lt;&gt;"",VLOOKUP(G76,liste!$G$2:$H$498,2,0),"")</f>
        <v/>
      </c>
      <c r="I76" s="15" t="str">
        <f>IF(C76&lt;&gt;"",VLOOKUP(C76,liste!$A$2:$E$496,5,0),"")</f>
        <v/>
      </c>
      <c r="J76" s="40"/>
    </row>
    <row r="77" spans="1:10" x14ac:dyDescent="0.25">
      <c r="A77" s="35"/>
      <c r="B77" s="36"/>
      <c r="C77" s="21"/>
      <c r="D77" s="15" t="str">
        <f>IF(C77&lt;&gt;"",VLOOKUP(C77,liste!$A$2:$E$496,2,0),"")</f>
        <v/>
      </c>
      <c r="E77" s="15" t="str">
        <f>IF(C77&lt;&gt;"",VLOOKUP(C77,liste!$A$2:$E$496,3,0),"")</f>
        <v/>
      </c>
      <c r="F77" s="16" t="str">
        <f>IF(C77&lt;&gt;"",VLOOKUP(C77,liste!$A$2:$E$496,4,0),"")</f>
        <v/>
      </c>
      <c r="G77" s="15"/>
      <c r="H77" s="15" t="str">
        <f>IF(G77&lt;&gt;"",VLOOKUP(G77,liste!$G$2:$H$498,2,0),"")</f>
        <v/>
      </c>
      <c r="I77" s="15" t="str">
        <f>IF(C77&lt;&gt;"",VLOOKUP(C77,liste!$A$2:$E$496,5,0),"")</f>
        <v/>
      </c>
      <c r="J77" s="40"/>
    </row>
    <row r="78" spans="1:10" x14ac:dyDescent="0.25">
      <c r="A78" s="35"/>
      <c r="B78" s="36"/>
      <c r="C78" s="21"/>
      <c r="D78" s="15" t="str">
        <f>IF(C78&lt;&gt;"",VLOOKUP(C78,liste!$A$2:$E$496,2,0),"")</f>
        <v/>
      </c>
      <c r="E78" s="15" t="str">
        <f>IF(C78&lt;&gt;"",VLOOKUP(C78,liste!$A$2:$E$496,3,0),"")</f>
        <v/>
      </c>
      <c r="F78" s="16" t="str">
        <f>IF(C78&lt;&gt;"",VLOOKUP(C78,liste!$A$2:$E$496,4,0),"")</f>
        <v/>
      </c>
      <c r="G78" s="37"/>
      <c r="H78" s="15" t="str">
        <f>IF(G78&lt;&gt;"",VLOOKUP(G78,liste!$G$2:$H$498,2,0),"")</f>
        <v/>
      </c>
      <c r="I78" s="15" t="str">
        <f>IF(C78&lt;&gt;"",VLOOKUP(C78,liste!$A$2:$E$496,5,0),"")</f>
        <v/>
      </c>
      <c r="J78" s="40"/>
    </row>
    <row r="79" spans="1:10" x14ac:dyDescent="0.25">
      <c r="A79" s="35"/>
      <c r="B79" s="36"/>
      <c r="C79" s="21"/>
      <c r="D79" s="15" t="str">
        <f>IF(C79&lt;&gt;"",VLOOKUP(C79,liste!$A$2:$E$496,2,0),"")</f>
        <v/>
      </c>
      <c r="E79" s="15" t="str">
        <f>IF(C79&lt;&gt;"",VLOOKUP(C79,liste!$A$2:$E$496,3,0),"")</f>
        <v/>
      </c>
      <c r="F79" s="16" t="str">
        <f>IF(C79&lt;&gt;"",VLOOKUP(C79,liste!$A$2:$E$496,4,0),"")</f>
        <v/>
      </c>
      <c r="G79" s="37"/>
      <c r="H79" s="15" t="str">
        <f>IF(G79&lt;&gt;"",VLOOKUP(G79,liste!$G$2:$H$498,2,0),"")</f>
        <v/>
      </c>
      <c r="I79" s="15" t="str">
        <f>IF(C79&lt;&gt;"",VLOOKUP(C79,liste!$A$2:$E$496,5,0),"")</f>
        <v/>
      </c>
      <c r="J79" s="40"/>
    </row>
    <row r="80" spans="1:10" x14ac:dyDescent="0.25">
      <c r="A80" s="35"/>
      <c r="B80" s="36"/>
      <c r="C80" s="21"/>
      <c r="D80" s="15" t="str">
        <f>IF(C80&lt;&gt;"",VLOOKUP(C80,liste!$A$2:$E$496,2,0),"")</f>
        <v/>
      </c>
      <c r="E80" s="15" t="str">
        <f>IF(C80&lt;&gt;"",VLOOKUP(C80,liste!$A$2:$E$496,3,0),"")</f>
        <v/>
      </c>
      <c r="F80" s="16" t="str">
        <f>IF(C80&lt;&gt;"",VLOOKUP(C80,liste!$A$2:$E$496,4,0),"")</f>
        <v/>
      </c>
      <c r="G80" s="37"/>
      <c r="H80" s="15" t="str">
        <f>IF(G80&lt;&gt;"",VLOOKUP(G80,liste!$G$2:$H$498,2,0),"")</f>
        <v/>
      </c>
      <c r="I80" s="15" t="str">
        <f>IF(C80&lt;&gt;"",VLOOKUP(C80,liste!$A$2:$E$496,5,0),"")</f>
        <v/>
      </c>
      <c r="J80" s="40"/>
    </row>
    <row r="81" spans="1:10" x14ac:dyDescent="0.25">
      <c r="A81" s="35"/>
      <c r="B81" s="36"/>
      <c r="C81" s="21"/>
      <c r="D81" s="15" t="str">
        <f>IF(C81&lt;&gt;"",VLOOKUP(C81,liste!$A$2:$E$496,2,0),"")</f>
        <v/>
      </c>
      <c r="E81" s="15" t="str">
        <f>IF(C81&lt;&gt;"",VLOOKUP(C81,liste!$A$2:$E$496,3,0),"")</f>
        <v/>
      </c>
      <c r="F81" s="16" t="str">
        <f>IF(C81&lt;&gt;"",VLOOKUP(C81,liste!$A$2:$E$496,4,0),"")</f>
        <v/>
      </c>
      <c r="G81" s="37"/>
      <c r="H81" s="15" t="str">
        <f>IF(G81&lt;&gt;"",VLOOKUP(G81,liste!$G$2:$H$498,2,0),"")</f>
        <v/>
      </c>
      <c r="I81" s="15" t="str">
        <f>IF(C81&lt;&gt;"",VLOOKUP(C81,liste!$A$2:$E$496,5,0),"")</f>
        <v/>
      </c>
      <c r="J81" s="40"/>
    </row>
    <row r="82" spans="1:10" x14ac:dyDescent="0.25">
      <c r="A82" s="35"/>
      <c r="B82" s="36"/>
      <c r="C82" s="21"/>
      <c r="D82" s="15" t="str">
        <f>IF(C82&lt;&gt;"",VLOOKUP(C82,liste!$A$2:$E$496,2,0),"")</f>
        <v/>
      </c>
      <c r="E82" s="15" t="str">
        <f>IF(C82&lt;&gt;"",VLOOKUP(C82,liste!$A$2:$E$496,3,0),"")</f>
        <v/>
      </c>
      <c r="F82" s="16" t="str">
        <f>IF(C82&lt;&gt;"",VLOOKUP(C82,liste!$A$2:$E$496,4,0),"")</f>
        <v/>
      </c>
      <c r="G82" s="37"/>
      <c r="H82" s="15" t="str">
        <f>IF(G82&lt;&gt;"",VLOOKUP(G82,liste!$G$2:$H$498,2,0),"")</f>
        <v/>
      </c>
      <c r="I82" s="15" t="str">
        <f>IF(C82&lt;&gt;"",VLOOKUP(C82,liste!$A$2:$E$496,5,0),"")</f>
        <v/>
      </c>
      <c r="J82" s="40"/>
    </row>
    <row r="83" spans="1:10" x14ac:dyDescent="0.25">
      <c r="A83" s="35"/>
      <c r="B83" s="36"/>
      <c r="C83" s="21"/>
      <c r="D83" s="15" t="str">
        <f>IF(C83&lt;&gt;"",VLOOKUP(C83,liste!$A$2:$E$496,2,0),"")</f>
        <v/>
      </c>
      <c r="E83" s="15" t="str">
        <f>IF(C83&lt;&gt;"",VLOOKUP(C83,liste!$A$2:$E$496,3,0),"")</f>
        <v/>
      </c>
      <c r="F83" s="16" t="str">
        <f>IF(C83&lt;&gt;"",VLOOKUP(C83,liste!$A$2:$E$496,4,0),"")</f>
        <v/>
      </c>
      <c r="G83" s="37"/>
      <c r="H83" s="15" t="str">
        <f>IF(G83&lt;&gt;"",VLOOKUP(G83,liste!$G$2:$H$498,2,0),"")</f>
        <v/>
      </c>
      <c r="I83" s="15" t="str">
        <f>IF(C83&lt;&gt;"",VLOOKUP(C83,liste!$A$2:$E$496,5,0),"")</f>
        <v/>
      </c>
      <c r="J83" s="40"/>
    </row>
    <row r="84" spans="1:10" x14ac:dyDescent="0.25">
      <c r="A84" s="35"/>
      <c r="B84" s="36"/>
      <c r="C84" s="21"/>
      <c r="D84" s="15" t="str">
        <f>IF(C84&lt;&gt;"",VLOOKUP(C84,liste!$A$2:$E$496,2,0),"")</f>
        <v/>
      </c>
      <c r="E84" s="15" t="str">
        <f>IF(C84&lt;&gt;"",VLOOKUP(C84,liste!$A$2:$E$496,3,0),"")</f>
        <v/>
      </c>
      <c r="F84" s="42" t="str">
        <f>IF(C84&lt;&gt;"",VLOOKUP(C84,liste!$A$2:$E$496,4,0),"")</f>
        <v/>
      </c>
      <c r="G84" s="43"/>
      <c r="H84" s="15" t="str">
        <f>IF(G84&lt;&gt;"",VLOOKUP(G84,liste!$G$2:$H$498,2,0),"")</f>
        <v/>
      </c>
      <c r="I84" s="15" t="str">
        <f>IF(C84&lt;&gt;"",VLOOKUP(C84,liste!$A$2:$E$496,5,0),"")</f>
        <v/>
      </c>
      <c r="J84" s="40"/>
    </row>
    <row r="85" spans="1:10" x14ac:dyDescent="0.25">
      <c r="A85" s="35"/>
      <c r="B85" s="36"/>
      <c r="C85" s="21"/>
      <c r="D85" s="15" t="str">
        <f>IF(C85&lt;&gt;"",VLOOKUP(C85,liste!$A$2:$E$496,2,0),"")</f>
        <v/>
      </c>
      <c r="E85" s="15" t="str">
        <f>IF(C85&lt;&gt;"",VLOOKUP(C85,liste!$A$2:$E$496,3,0),"")</f>
        <v/>
      </c>
      <c r="F85" s="16" t="str">
        <f>IF(C85&lt;&gt;"",VLOOKUP(C85,liste!$A$2:$E$496,4,0),"")</f>
        <v/>
      </c>
      <c r="G85" s="37"/>
      <c r="H85" s="15" t="str">
        <f>IF(G85&lt;&gt;"",VLOOKUP(G85,liste!$G$2:$H$498,2,0),"")</f>
        <v/>
      </c>
      <c r="I85" s="15" t="str">
        <f>IF(C85&lt;&gt;"",VLOOKUP(C85,liste!$A$2:$E$496,5,0),"")</f>
        <v/>
      </c>
      <c r="J85" s="40"/>
    </row>
    <row r="86" spans="1:10" x14ac:dyDescent="0.25">
      <c r="A86" s="35"/>
      <c r="B86" s="36"/>
      <c r="C86" s="21"/>
      <c r="D86" s="15" t="str">
        <f>IF(C86&lt;&gt;"",VLOOKUP(C86,liste!$A$2:$E$496,2,0),"")</f>
        <v/>
      </c>
      <c r="E86" s="15" t="str">
        <f>IF(C86&lt;&gt;"",VLOOKUP(C86,liste!$A$2:$E$496,3,0),"")</f>
        <v/>
      </c>
      <c r="F86" s="16" t="str">
        <f>IF(C86&lt;&gt;"",VLOOKUP(C86,liste!$A$2:$E$496,4,0),"")</f>
        <v/>
      </c>
      <c r="G86" s="37"/>
      <c r="H86" s="15" t="str">
        <f>IF(G86&lt;&gt;"",VLOOKUP(G86,liste!$G$2:$H$498,2,0),"")</f>
        <v/>
      </c>
      <c r="I86" s="15" t="str">
        <f>IF(C86&lt;&gt;"",VLOOKUP(C86,liste!$A$2:$E$496,5,0),"")</f>
        <v/>
      </c>
      <c r="J86" s="40"/>
    </row>
    <row r="87" spans="1:10" x14ac:dyDescent="0.25">
      <c r="A87" s="35"/>
      <c r="B87" s="36"/>
      <c r="C87" s="21"/>
      <c r="D87" s="15" t="str">
        <f>IF(C87&lt;&gt;"",VLOOKUP(C87,liste!$A$2:$E$496,2,0),"")</f>
        <v/>
      </c>
      <c r="E87" s="15" t="str">
        <f>IF(C87&lt;&gt;"",VLOOKUP(C87,liste!$A$2:$E$496,3,0),"")</f>
        <v/>
      </c>
      <c r="F87" s="16" t="str">
        <f>IF(C87&lt;&gt;"",VLOOKUP(C87,liste!$A$2:$E$496,4,0),"")</f>
        <v/>
      </c>
      <c r="G87" s="37"/>
      <c r="H87" s="15" t="str">
        <f>IF(G87&lt;&gt;"",VLOOKUP(G87,liste!$G$2:$H$498,2,0),"")</f>
        <v/>
      </c>
      <c r="I87" s="15" t="str">
        <f>IF(C87&lt;&gt;"",VLOOKUP(C87,liste!$A$2:$E$496,5,0),"")</f>
        <v/>
      </c>
      <c r="J87" s="40"/>
    </row>
    <row r="88" spans="1:10" x14ac:dyDescent="0.25">
      <c r="A88" s="35"/>
      <c r="B88" s="36"/>
      <c r="C88" s="21"/>
      <c r="D88" s="15" t="str">
        <f>IF(C88&lt;&gt;"",VLOOKUP(C88,liste!$A$2:$E$496,2,0),"")</f>
        <v/>
      </c>
      <c r="E88" s="15" t="str">
        <f>IF(C88&lt;&gt;"",VLOOKUP(C88,liste!$A$2:$E$496,3,0),"")</f>
        <v/>
      </c>
      <c r="F88" s="16" t="str">
        <f>IF(C88&lt;&gt;"",VLOOKUP(C88,liste!$A$2:$E$496,4,0),"")</f>
        <v/>
      </c>
      <c r="G88" s="37"/>
      <c r="H88" s="15" t="str">
        <f>IF(G88&lt;&gt;"",VLOOKUP(G88,liste!$G$2:$H$498,2,0),"")</f>
        <v/>
      </c>
      <c r="I88" s="15" t="str">
        <f>IF(C88&lt;&gt;"",VLOOKUP(C88,liste!$A$2:$E$496,5,0),"")</f>
        <v/>
      </c>
      <c r="J88" s="40"/>
    </row>
    <row r="89" spans="1:10" x14ac:dyDescent="0.25">
      <c r="A89" s="35"/>
      <c r="B89" s="36"/>
      <c r="C89" s="21"/>
      <c r="D89" s="15" t="str">
        <f>IF(C89&lt;&gt;"",VLOOKUP(C89,liste!$A$2:$E$496,2,0),"")</f>
        <v/>
      </c>
      <c r="E89" s="15" t="str">
        <f>IF(C89&lt;&gt;"",VLOOKUP(C89,liste!$A$2:$E$496,3,0),"")</f>
        <v/>
      </c>
      <c r="F89" s="16" t="str">
        <f>IF(C89&lt;&gt;"",VLOOKUP(C89,liste!$A$2:$E$496,4,0),"")</f>
        <v/>
      </c>
      <c r="G89" s="37"/>
      <c r="H89" s="15" t="str">
        <f>IF(G89&lt;&gt;"",VLOOKUP(G89,liste!$G$2:$H$498,2,0),"")</f>
        <v/>
      </c>
      <c r="I89" s="15" t="str">
        <f>IF(C89&lt;&gt;"",VLOOKUP(C89,liste!$A$2:$E$496,5,0),"")</f>
        <v/>
      </c>
      <c r="J89" s="40"/>
    </row>
    <row r="90" spans="1:10" x14ac:dyDescent="0.25">
      <c r="A90" s="35"/>
      <c r="B90" s="36"/>
      <c r="C90" s="21"/>
      <c r="D90" s="15" t="str">
        <f>IF(C90&lt;&gt;"",VLOOKUP(C90,liste!$A$2:$E$496,2,0),"")</f>
        <v/>
      </c>
      <c r="E90" s="15" t="str">
        <f>IF(C90&lt;&gt;"",VLOOKUP(C90,liste!$A$2:$E$496,3,0),"")</f>
        <v/>
      </c>
      <c r="F90" s="16" t="str">
        <f>IF(C90&lt;&gt;"",VLOOKUP(C90,liste!$A$2:$E$496,4,0),"")</f>
        <v/>
      </c>
      <c r="G90" s="37"/>
      <c r="H90" s="15" t="str">
        <f>IF(G90&lt;&gt;"",VLOOKUP(G90,liste!$G$2:$H$498,2,0),"")</f>
        <v/>
      </c>
      <c r="I90" s="15" t="str">
        <f>IF(C90&lt;&gt;"",VLOOKUP(C90,liste!$A$2:$E$496,5,0),"")</f>
        <v/>
      </c>
      <c r="J90" s="40"/>
    </row>
    <row r="91" spans="1:10" x14ac:dyDescent="0.25">
      <c r="A91" s="35"/>
      <c r="B91" s="36"/>
      <c r="C91" s="21"/>
      <c r="D91" s="15" t="str">
        <f>IF(C91&lt;&gt;"",VLOOKUP(C91,liste!$A$2:$E$496,2,0),"")</f>
        <v/>
      </c>
      <c r="E91" s="15" t="str">
        <f>IF(C91&lt;&gt;"",VLOOKUP(C91,liste!$A$2:$E$496,3,0),"")</f>
        <v/>
      </c>
      <c r="F91" s="16" t="str">
        <f>IF(C91&lt;&gt;"",VLOOKUP(C91,liste!$A$2:$E$496,4,0),"")</f>
        <v/>
      </c>
      <c r="G91" s="37"/>
      <c r="H91" s="15" t="str">
        <f>IF(G91&lt;&gt;"",VLOOKUP(G91,liste!$G$2:$H$498,2,0),"")</f>
        <v/>
      </c>
      <c r="I91" s="15" t="str">
        <f>IF(C91&lt;&gt;"",VLOOKUP(C91,liste!$A$2:$E$496,5,0),"")</f>
        <v/>
      </c>
      <c r="J91" s="40"/>
    </row>
    <row r="92" spans="1:10" x14ac:dyDescent="0.25">
      <c r="A92" s="35"/>
      <c r="B92" s="36"/>
      <c r="C92" s="21"/>
      <c r="D92" s="15" t="str">
        <f>IF(C92&lt;&gt;"",VLOOKUP(C92,liste!$A$2:$E$496,2,0),"")</f>
        <v/>
      </c>
      <c r="E92" s="15" t="str">
        <f>IF(C92&lt;&gt;"",VLOOKUP(C92,liste!$A$2:$E$496,3,0),"")</f>
        <v/>
      </c>
      <c r="F92" s="16" t="str">
        <f>IF(C92&lt;&gt;"",VLOOKUP(C92,liste!$A$2:$E$496,4,0),"")</f>
        <v/>
      </c>
      <c r="G92" s="37"/>
      <c r="H92" s="15" t="str">
        <f>IF(G92&lt;&gt;"",VLOOKUP(G92,liste!$G$2:$H$498,2,0),"")</f>
        <v/>
      </c>
      <c r="I92" s="15" t="str">
        <f>IF(C92&lt;&gt;"",VLOOKUP(C92,liste!$A$2:$E$496,5,0),"")</f>
        <v/>
      </c>
      <c r="J92" s="40"/>
    </row>
    <row r="93" spans="1:10" x14ac:dyDescent="0.25">
      <c r="A93" s="35"/>
      <c r="B93" s="36"/>
      <c r="C93" s="21"/>
      <c r="D93" s="15" t="str">
        <f>IF(C93&lt;&gt;"",VLOOKUP(C93,liste!$A$2:$E$496,2,0),"")</f>
        <v/>
      </c>
      <c r="E93" s="15" t="str">
        <f>IF(C93&lt;&gt;"",VLOOKUP(C93,liste!$A$2:$E$496,3,0),"")</f>
        <v/>
      </c>
      <c r="F93" s="16" t="str">
        <f>IF(C93&lt;&gt;"",VLOOKUP(C93,liste!$A$2:$E$496,4,0),"")</f>
        <v/>
      </c>
      <c r="G93" s="37"/>
      <c r="H93" s="15" t="str">
        <f>IF(G93&lt;&gt;"",VLOOKUP(G93,liste!$G$2:$H$498,2,0),"")</f>
        <v/>
      </c>
      <c r="I93" s="15" t="str">
        <f>IF(C93&lt;&gt;"",VLOOKUP(C93,liste!$A$2:$E$496,5,0),"")</f>
        <v/>
      </c>
      <c r="J93" s="40"/>
    </row>
    <row r="94" spans="1:10" x14ac:dyDescent="0.25">
      <c r="A94" s="35"/>
      <c r="B94" s="36"/>
      <c r="C94" s="21"/>
      <c r="D94" s="15" t="str">
        <f>IF(C94&lt;&gt;"",VLOOKUP(C94,liste!$A$2:$E$496,2,0),"")</f>
        <v/>
      </c>
      <c r="E94" s="15" t="str">
        <f>IF(C94&lt;&gt;"",VLOOKUP(C94,liste!$A$2:$E$496,3,0),"")</f>
        <v/>
      </c>
      <c r="F94" s="16" t="str">
        <f>IF(C94&lt;&gt;"",VLOOKUP(C94,liste!$A$2:$E$496,4,0),"")</f>
        <v/>
      </c>
      <c r="G94" s="37"/>
      <c r="H94" s="15" t="str">
        <f>IF(G94&lt;&gt;"",VLOOKUP(G94,liste!$G$2:$H$498,2,0),"")</f>
        <v/>
      </c>
      <c r="I94" s="15" t="str">
        <f>IF(C94&lt;&gt;"",VLOOKUP(C94,liste!$A$2:$E$496,5,0),"")</f>
        <v/>
      </c>
      <c r="J94" s="40"/>
    </row>
    <row r="95" spans="1:10" x14ac:dyDescent="0.25">
      <c r="A95" s="35"/>
      <c r="B95" s="36"/>
      <c r="C95" s="21"/>
      <c r="D95" s="15" t="str">
        <f>IF(C95&lt;&gt;"",VLOOKUP(C95,liste!$A$2:$E$496,2,0),"")</f>
        <v/>
      </c>
      <c r="E95" s="15" t="str">
        <f>IF(C95&lt;&gt;"",VLOOKUP(C95,liste!$A$2:$E$496,3,0),"")</f>
        <v/>
      </c>
      <c r="F95" s="16" t="str">
        <f>IF(C95&lt;&gt;"",VLOOKUP(C95,liste!$A$2:$E$496,4,0),"")</f>
        <v/>
      </c>
      <c r="G95" s="37"/>
      <c r="H95" s="15" t="str">
        <f>IF(G95&lt;&gt;"",VLOOKUP(G95,liste!$G$2:$H$498,2,0),"")</f>
        <v/>
      </c>
      <c r="I95" s="15" t="str">
        <f>IF(C95&lt;&gt;"",VLOOKUP(C95,liste!$A$2:$E$496,5,0),"")</f>
        <v/>
      </c>
      <c r="J95" s="40"/>
    </row>
    <row r="96" spans="1:10" x14ac:dyDescent="0.25">
      <c r="A96" s="35"/>
      <c r="B96" s="36"/>
      <c r="C96" s="21"/>
      <c r="D96" s="15" t="str">
        <f>IF(C96&lt;&gt;"",VLOOKUP(C96,liste!$A$2:$E$496,2,0),"")</f>
        <v/>
      </c>
      <c r="E96" s="15" t="str">
        <f>IF(C96&lt;&gt;"",VLOOKUP(C96,liste!$A$2:$E$496,3,0),"")</f>
        <v/>
      </c>
      <c r="F96" s="16" t="str">
        <f>IF(C96&lt;&gt;"",VLOOKUP(C96,liste!$A$2:$E$496,4,0),"")</f>
        <v/>
      </c>
      <c r="G96" s="37"/>
      <c r="H96" s="15" t="str">
        <f>IF(G96&lt;&gt;"",VLOOKUP(G96,liste!$G$2:$H$498,2,0),"")</f>
        <v/>
      </c>
      <c r="I96" s="15" t="str">
        <f>IF(C96&lt;&gt;"",VLOOKUP(C96,liste!$A$2:$E$496,5,0),"")</f>
        <v/>
      </c>
      <c r="J96" s="40"/>
    </row>
    <row r="97" spans="1:10" x14ac:dyDescent="0.25">
      <c r="A97" s="35"/>
      <c r="B97" s="36"/>
      <c r="C97" s="21"/>
      <c r="D97" s="15" t="str">
        <f>IF(C97&lt;&gt;"",VLOOKUP(C97,liste!$A$2:$E$496,2,0),"")</f>
        <v/>
      </c>
      <c r="E97" s="15" t="str">
        <f>IF(C97&lt;&gt;"",VLOOKUP(C97,liste!$A$2:$E$496,3,0),"")</f>
        <v/>
      </c>
      <c r="F97" s="16" t="str">
        <f>IF(C97&lt;&gt;"",VLOOKUP(C97,liste!$A$2:$E$496,4,0),"")</f>
        <v/>
      </c>
      <c r="G97" s="37"/>
      <c r="H97" s="15" t="str">
        <f>IF(G97&lt;&gt;"",VLOOKUP(G97,liste!$G$2:$H$498,2,0),"")</f>
        <v/>
      </c>
      <c r="I97" s="15" t="str">
        <f>IF(C97&lt;&gt;"",VLOOKUP(C97,liste!$A$2:$E$496,5,0),"")</f>
        <v/>
      </c>
      <c r="J97" s="40"/>
    </row>
    <row r="98" spans="1:10" x14ac:dyDescent="0.25">
      <c r="A98" s="35"/>
      <c r="B98" s="36"/>
      <c r="C98" s="21"/>
      <c r="D98" s="15" t="str">
        <f>IF(C98&lt;&gt;"",VLOOKUP(C98,liste!$A$2:$E$496,2,0),"")</f>
        <v/>
      </c>
      <c r="E98" s="15" t="str">
        <f>IF(C98&lt;&gt;"",VLOOKUP(C98,liste!$A$2:$E$496,3,0),"")</f>
        <v/>
      </c>
      <c r="F98" s="16" t="str">
        <f>IF(C98&lt;&gt;"",VLOOKUP(C98,liste!$A$2:$E$496,4,0),"")</f>
        <v/>
      </c>
      <c r="G98" s="37"/>
      <c r="H98" s="15" t="str">
        <f>IF(G98&lt;&gt;"",VLOOKUP(G98,liste!$G$2:$H$498,2,0),"")</f>
        <v/>
      </c>
      <c r="I98" s="15" t="str">
        <f>IF(C98&lt;&gt;"",VLOOKUP(C98,liste!$A$2:$E$496,5,0),"")</f>
        <v/>
      </c>
      <c r="J98" s="40"/>
    </row>
    <row r="99" spans="1:10" x14ac:dyDescent="0.25">
      <c r="A99" s="35"/>
      <c r="B99" s="36"/>
      <c r="C99" s="21"/>
      <c r="D99" s="15" t="str">
        <f>IF(C99&lt;&gt;"",VLOOKUP(C99,liste!$A$2:$E$496,2,0),"")</f>
        <v/>
      </c>
      <c r="E99" s="15" t="str">
        <f>IF(C99&lt;&gt;"",VLOOKUP(C99,liste!$A$2:$E$496,3,0),"")</f>
        <v/>
      </c>
      <c r="F99" s="16" t="str">
        <f>IF(C99&lt;&gt;"",VLOOKUP(C99,liste!$A$2:$E$496,4,0),"")</f>
        <v/>
      </c>
      <c r="G99" s="37"/>
      <c r="H99" s="15" t="str">
        <f>IF(G99&lt;&gt;"",VLOOKUP(G99,liste!$G$2:$H$498,2,0),"")</f>
        <v/>
      </c>
      <c r="I99" s="15" t="str">
        <f>IF(C99&lt;&gt;"",VLOOKUP(C99,liste!$A$2:$E$496,5,0),"")</f>
        <v/>
      </c>
      <c r="J99" s="40"/>
    </row>
    <row r="100" spans="1:10" x14ac:dyDescent="0.25">
      <c r="A100" s="35"/>
      <c r="B100" s="36"/>
      <c r="C100" s="21"/>
      <c r="D100" s="15" t="str">
        <f>IF(C100&lt;&gt;"",VLOOKUP(C100,liste!$A$2:$E$496,2,0),"")</f>
        <v/>
      </c>
      <c r="E100" s="15" t="str">
        <f>IF(C100&lt;&gt;"",VLOOKUP(C100,liste!$A$2:$E$496,3,0),"")</f>
        <v/>
      </c>
      <c r="F100" s="16" t="str">
        <f>IF(C100&lt;&gt;"",VLOOKUP(C100,liste!$A$2:$E$496,4,0),"")</f>
        <v/>
      </c>
      <c r="G100" s="37"/>
      <c r="H100" s="15" t="str">
        <f>IF(G100&lt;&gt;"",VLOOKUP(G100,liste!$G$2:$H$498,2,0),"")</f>
        <v/>
      </c>
      <c r="I100" s="15" t="str">
        <f>IF(C100&lt;&gt;"",VLOOKUP(C100,liste!$A$2:$E$496,5,0),"")</f>
        <v/>
      </c>
      <c r="J100" s="40"/>
    </row>
    <row r="101" spans="1:10" x14ac:dyDescent="0.25">
      <c r="A101" s="35"/>
      <c r="B101" s="36"/>
      <c r="C101" s="21"/>
      <c r="D101" s="15" t="str">
        <f>IF(C101&lt;&gt;"",VLOOKUP(C101,liste!$A$2:$E$496,2,0),"")</f>
        <v/>
      </c>
      <c r="E101" s="15" t="str">
        <f>IF(C101&lt;&gt;"",VLOOKUP(C101,liste!$A$2:$E$496,3,0),"")</f>
        <v/>
      </c>
      <c r="F101" s="16" t="str">
        <f>IF(C101&lt;&gt;"",VLOOKUP(C101,liste!$A$2:$E$496,4,0),"")</f>
        <v/>
      </c>
      <c r="G101" s="37"/>
      <c r="H101" s="15" t="str">
        <f>IF(G101&lt;&gt;"",VLOOKUP(G101,liste!$G$2:$H$498,2,0),"")</f>
        <v/>
      </c>
      <c r="I101" s="15" t="str">
        <f>IF(C101&lt;&gt;"",VLOOKUP(C101,liste!$A$2:$E$496,5,0),"")</f>
        <v/>
      </c>
      <c r="J101" s="40"/>
    </row>
    <row r="102" spans="1:10" x14ac:dyDescent="0.25">
      <c r="A102" s="35"/>
      <c r="B102" s="36"/>
      <c r="C102" s="21"/>
      <c r="D102" s="15" t="str">
        <f>IF(C102&lt;&gt;"",VLOOKUP(C102,liste!$A$2:$E$496,2,0),"")</f>
        <v/>
      </c>
      <c r="E102" s="15" t="str">
        <f>IF(C102&lt;&gt;"",VLOOKUP(C102,liste!$A$2:$E$496,3,0),"")</f>
        <v/>
      </c>
      <c r="F102" s="16" t="str">
        <f>IF(C102&lt;&gt;"",VLOOKUP(C102,liste!$A$2:$E$496,4,0),"")</f>
        <v/>
      </c>
      <c r="G102" s="37"/>
      <c r="H102" s="15" t="str">
        <f>IF(G102&lt;&gt;"",VLOOKUP(G102,liste!$G$2:$H$498,2,0),"")</f>
        <v/>
      </c>
      <c r="I102" s="15" t="str">
        <f>IF(C102&lt;&gt;"",VLOOKUP(C102,liste!$A$2:$E$496,5,0),"")</f>
        <v/>
      </c>
      <c r="J102" s="40"/>
    </row>
    <row r="103" spans="1:10" x14ac:dyDescent="0.25">
      <c r="A103" s="35"/>
      <c r="B103" s="36"/>
      <c r="C103" s="21"/>
      <c r="D103" s="15" t="str">
        <f>IF(C103&lt;&gt;"",VLOOKUP(C103,liste!$A$2:$E$496,2,0),"")</f>
        <v/>
      </c>
      <c r="E103" s="15" t="str">
        <f>IF(C103&lt;&gt;"",VLOOKUP(C103,liste!$A$2:$E$496,3,0),"")</f>
        <v/>
      </c>
      <c r="F103" s="16" t="str">
        <f>IF(C103&lt;&gt;"",VLOOKUP(C103,liste!$A$2:$E$496,4,0),"")</f>
        <v/>
      </c>
      <c r="G103" s="37"/>
      <c r="H103" s="15" t="str">
        <f>IF(G103&lt;&gt;"",VLOOKUP(G103,liste!$G$2:$H$498,2,0),"")</f>
        <v/>
      </c>
      <c r="I103" s="15" t="str">
        <f>IF(C103&lt;&gt;"",VLOOKUP(C103,liste!$A$2:$E$496,5,0),"")</f>
        <v/>
      </c>
      <c r="J103" s="40"/>
    </row>
    <row r="104" spans="1:10" x14ac:dyDescent="0.25">
      <c r="A104" s="35"/>
      <c r="B104" s="36"/>
      <c r="C104" s="21"/>
      <c r="D104" s="15" t="str">
        <f>IF(C104&lt;&gt;"",VLOOKUP(C104,liste!$A$2:$E$496,2,0),"")</f>
        <v/>
      </c>
      <c r="E104" s="15" t="str">
        <f>IF(C104&lt;&gt;"",VLOOKUP(C104,liste!$A$2:$E$496,3,0),"")</f>
        <v/>
      </c>
      <c r="F104" s="25" t="str">
        <f>IF(C104&lt;&gt;"",VLOOKUP(C104,liste!$A$2:$E$496,4,0),"")</f>
        <v/>
      </c>
      <c r="G104" s="37"/>
      <c r="H104" s="15" t="str">
        <f>IF(G104&lt;&gt;"",VLOOKUP(G104,liste!$G$2:$H$498,2,0),"")</f>
        <v/>
      </c>
      <c r="I104" s="15" t="str">
        <f>IF(C104&lt;&gt;"",VLOOKUP(C104,liste!$A$2:$E$496,5,0),"")</f>
        <v/>
      </c>
      <c r="J104" s="40"/>
    </row>
    <row r="105" spans="1:10" x14ac:dyDescent="0.25">
      <c r="A105" s="35"/>
      <c r="B105" s="36"/>
      <c r="C105" s="21"/>
      <c r="D105" s="15" t="str">
        <f>IF(C105&lt;&gt;"",VLOOKUP(C105,liste!$A$2:$E$496,2,0),"")</f>
        <v/>
      </c>
      <c r="E105" s="15" t="str">
        <f>IF(C105&lt;&gt;"",VLOOKUP(C105,liste!$A$2:$E$496,3,0),"")</f>
        <v/>
      </c>
      <c r="F105" s="16" t="str">
        <f>IF(C105&lt;&gt;"",VLOOKUP(C105,liste!$A$2:$E$496,4,0),"")</f>
        <v/>
      </c>
      <c r="G105" s="37"/>
      <c r="H105" s="15" t="str">
        <f>IF(G105&lt;&gt;"",VLOOKUP(G105,liste!$G$2:$H$498,2,0),"")</f>
        <v/>
      </c>
      <c r="I105" s="15" t="str">
        <f>IF(C105&lt;&gt;"",VLOOKUP(C105,liste!$A$2:$E$496,5,0),"")</f>
        <v/>
      </c>
      <c r="J105" s="40"/>
    </row>
    <row r="106" spans="1:10" x14ac:dyDescent="0.25">
      <c r="A106" s="35"/>
      <c r="B106" s="36"/>
      <c r="C106" s="21"/>
      <c r="D106" s="15" t="str">
        <f>IF(C106&lt;&gt;"",VLOOKUP(C106,liste!$A$2:$E$496,2,0),"")</f>
        <v/>
      </c>
      <c r="E106" s="15" t="str">
        <f>IF(C106&lt;&gt;"",VLOOKUP(C106,liste!$A$2:$E$496,3,0),"")</f>
        <v/>
      </c>
      <c r="F106" s="16" t="str">
        <f>IF(C106&lt;&gt;"",VLOOKUP(C106,liste!$A$2:$E$496,4,0),"")</f>
        <v/>
      </c>
      <c r="G106" s="37"/>
      <c r="H106" s="15" t="str">
        <f>IF(G106&lt;&gt;"",VLOOKUP(G106,liste!$G$2:$H$498,2,0),"")</f>
        <v/>
      </c>
      <c r="I106" s="15" t="str">
        <f>IF(C106&lt;&gt;"",VLOOKUP(C106,liste!$A$2:$E$496,5,0),"")</f>
        <v/>
      </c>
      <c r="J106" s="40"/>
    </row>
    <row r="107" spans="1:10" x14ac:dyDescent="0.25">
      <c r="A107" s="35"/>
      <c r="B107" s="36"/>
      <c r="C107" s="21"/>
      <c r="D107" s="15" t="str">
        <f>IF(C107&lt;&gt;"",VLOOKUP(C107,liste!$A$2:$E$496,2,0),"")</f>
        <v/>
      </c>
      <c r="E107" s="15" t="str">
        <f>IF(C107&lt;&gt;"",VLOOKUP(C107,liste!$A$2:$E$496,3,0),"")</f>
        <v/>
      </c>
      <c r="F107" s="16" t="str">
        <f>IF(C107&lt;&gt;"",VLOOKUP(C107,liste!$A$2:$E$496,4,0),"")</f>
        <v/>
      </c>
      <c r="G107" s="37"/>
      <c r="H107" s="15" t="str">
        <f>IF(G107&lt;&gt;"",VLOOKUP(G107,liste!$G$2:$H$498,2,0),"")</f>
        <v/>
      </c>
      <c r="I107" s="15" t="str">
        <f>IF(C107&lt;&gt;"",VLOOKUP(C107,liste!$A$2:$E$496,5,0),"")</f>
        <v/>
      </c>
      <c r="J107" s="40"/>
    </row>
    <row r="108" spans="1:10" x14ac:dyDescent="0.25">
      <c r="A108" s="35"/>
      <c r="B108" s="36"/>
      <c r="C108" s="21"/>
      <c r="D108" s="15" t="str">
        <f>IF(C108&lt;&gt;"",VLOOKUP(C108,liste!$A$2:$E$496,2,0),"")</f>
        <v/>
      </c>
      <c r="E108" s="15" t="str">
        <f>IF(C108&lt;&gt;"",VLOOKUP(C108,liste!$A$2:$E$496,3,0),"")</f>
        <v/>
      </c>
      <c r="F108" s="16" t="str">
        <f>IF(C108&lt;&gt;"",VLOOKUP(C108,liste!$A$2:$E$496,4,0),"")</f>
        <v/>
      </c>
      <c r="G108" s="37"/>
      <c r="H108" s="15" t="str">
        <f>IF(G108&lt;&gt;"",VLOOKUP(G108,liste!$G$2:$H$498,2,0),"")</f>
        <v/>
      </c>
      <c r="I108" s="15" t="str">
        <f>IF(C108&lt;&gt;"",VLOOKUP(C108,liste!$A$2:$E$496,5,0),"")</f>
        <v/>
      </c>
      <c r="J108" s="40"/>
    </row>
    <row r="109" spans="1:10" x14ac:dyDescent="0.25">
      <c r="A109" s="35"/>
      <c r="B109" s="36"/>
      <c r="C109" s="21"/>
      <c r="D109" s="15" t="str">
        <f>IF(C109&lt;&gt;"",VLOOKUP(C109,liste!$A$2:$E$496,2,0),"")</f>
        <v/>
      </c>
      <c r="E109" s="15" t="str">
        <f>IF(C109&lt;&gt;"",VLOOKUP(C109,liste!$A$2:$E$496,3,0),"")</f>
        <v/>
      </c>
      <c r="F109" s="16" t="str">
        <f>IF(C109&lt;&gt;"",VLOOKUP(C109,liste!$A$2:$E$496,4,0),"")</f>
        <v/>
      </c>
      <c r="G109" s="37"/>
      <c r="H109" s="15" t="str">
        <f>IF(G109&lt;&gt;"",VLOOKUP(G109,liste!$G$2:$H$498,2,0),"")</f>
        <v/>
      </c>
      <c r="I109" s="15" t="str">
        <f>IF(C109&lt;&gt;"",VLOOKUP(C109,liste!$A$2:$E$496,5,0),"")</f>
        <v/>
      </c>
      <c r="J109" s="40"/>
    </row>
    <row r="110" spans="1:10" x14ac:dyDescent="0.25">
      <c r="A110" s="35"/>
      <c r="B110" s="36"/>
      <c r="C110" s="21"/>
      <c r="D110" s="15" t="str">
        <f>IF(C110&lt;&gt;"",VLOOKUP(C110,liste!$A$2:$E$496,2,0),"")</f>
        <v/>
      </c>
      <c r="E110" s="15" t="str">
        <f>IF(C110&lt;&gt;"",VLOOKUP(C110,liste!$A$2:$E$496,3,0),"")</f>
        <v/>
      </c>
      <c r="F110" s="16" t="str">
        <f>IF(C110&lt;&gt;"",VLOOKUP(C110,liste!$A$2:$E$496,4,0),"")</f>
        <v/>
      </c>
      <c r="G110" s="37"/>
      <c r="H110" s="15" t="str">
        <f>IF(G110&lt;&gt;"",VLOOKUP(G110,liste!$G$2:$H$498,2,0),"")</f>
        <v/>
      </c>
      <c r="I110" s="15" t="str">
        <f>IF(C110&lt;&gt;"",VLOOKUP(C110,liste!$A$2:$E$496,5,0),"")</f>
        <v/>
      </c>
      <c r="J110" s="40"/>
    </row>
    <row r="111" spans="1:10" x14ac:dyDescent="0.25">
      <c r="A111" s="35"/>
      <c r="B111" s="36"/>
      <c r="C111" s="21"/>
      <c r="D111" s="15" t="str">
        <f>IF(C111&lt;&gt;"",VLOOKUP(C111,liste!$A$2:$E$496,2,0),"")</f>
        <v/>
      </c>
      <c r="E111" s="15" t="str">
        <f>IF(C111&lt;&gt;"",VLOOKUP(C111,liste!$A$2:$E$496,3,0),"")</f>
        <v/>
      </c>
      <c r="F111" s="16" t="str">
        <f>IF(C111&lt;&gt;"",VLOOKUP(C111,liste!$A$2:$E$496,4,0),"")</f>
        <v/>
      </c>
      <c r="G111" s="37"/>
      <c r="H111" s="15" t="str">
        <f>IF(G111&lt;&gt;"",VLOOKUP(G111,liste!$G$2:$H$498,2,0),"")</f>
        <v/>
      </c>
      <c r="I111" s="15" t="str">
        <f>IF(C111&lt;&gt;"",VLOOKUP(C111,liste!$A$2:$E$496,5,0),"")</f>
        <v/>
      </c>
      <c r="J111" s="40"/>
    </row>
    <row r="112" spans="1:10" x14ac:dyDescent="0.25">
      <c r="A112" s="35"/>
      <c r="B112" s="36"/>
      <c r="C112" s="21"/>
      <c r="D112" s="15" t="str">
        <f>IF(C112&lt;&gt;"",VLOOKUP(C112,liste!$A$2:$E$496,2,0),"")</f>
        <v/>
      </c>
      <c r="E112" s="15" t="str">
        <f>IF(C112&lt;&gt;"",VLOOKUP(C112,liste!$A$2:$E$496,3,0),"")</f>
        <v/>
      </c>
      <c r="F112" s="25" t="str">
        <f>IF(C112&lt;&gt;"",VLOOKUP(C112,liste!$A$2:$E$496,4,0),"")</f>
        <v/>
      </c>
      <c r="G112" s="37"/>
      <c r="H112" s="15" t="str">
        <f>IF(G112&lt;&gt;"",VLOOKUP(G112,liste!$G$2:$H$498,2,0),"")</f>
        <v/>
      </c>
      <c r="I112" s="15" t="str">
        <f>IF(C112&lt;&gt;"",VLOOKUP(C112,liste!$A$2:$E$496,5,0),"")</f>
        <v/>
      </c>
      <c r="J112" s="40"/>
    </row>
    <row r="113" spans="1:10" x14ac:dyDescent="0.25">
      <c r="A113" s="35"/>
      <c r="B113" s="36"/>
      <c r="C113" s="21"/>
      <c r="D113" s="15" t="str">
        <f>IF(C113&lt;&gt;"",VLOOKUP(C113,liste!$A$2:$E$496,2,0),"")</f>
        <v/>
      </c>
      <c r="E113" s="15" t="str">
        <f>IF(C113&lt;&gt;"",VLOOKUP(C113,liste!$A$2:$E$496,3,0),"")</f>
        <v/>
      </c>
      <c r="F113" s="16" t="str">
        <f>IF(C113&lt;&gt;"",VLOOKUP(C113,liste!$A$2:$E$496,4,0),"")</f>
        <v/>
      </c>
      <c r="G113" s="37"/>
      <c r="H113" s="15" t="str">
        <f>IF(G113&lt;&gt;"",VLOOKUP(G113,liste!$G$2:$H$498,2,0),"")</f>
        <v/>
      </c>
      <c r="I113" s="15" t="str">
        <f>IF(C113&lt;&gt;"",VLOOKUP(C113,liste!$A$2:$E$496,5,0),"")</f>
        <v/>
      </c>
      <c r="J113" s="40"/>
    </row>
    <row r="114" spans="1:10" x14ac:dyDescent="0.25">
      <c r="A114" s="35"/>
      <c r="B114" s="36"/>
      <c r="C114" s="21"/>
      <c r="D114" s="15" t="str">
        <f>IF(C114&lt;&gt;"",VLOOKUP(C114,liste!$A$2:$E$496,2,0),"")</f>
        <v/>
      </c>
      <c r="E114" s="15" t="str">
        <f>IF(C114&lt;&gt;"",VLOOKUP(C114,liste!$A$2:$E$496,3,0),"")</f>
        <v/>
      </c>
      <c r="F114" s="16" t="str">
        <f>IF(C114&lt;&gt;"",VLOOKUP(C114,liste!$A$2:$E$496,4,0),"")</f>
        <v/>
      </c>
      <c r="G114" s="37"/>
      <c r="H114" s="15" t="str">
        <f>IF(G114&lt;&gt;"",VLOOKUP(G114,liste!$G$2:$H$498,2,0),"")</f>
        <v/>
      </c>
      <c r="I114" s="15" t="str">
        <f>IF(C114&lt;&gt;"",VLOOKUP(C114,liste!$A$2:$E$496,5,0),"")</f>
        <v/>
      </c>
      <c r="J114" s="40"/>
    </row>
    <row r="115" spans="1:10" x14ac:dyDescent="0.25">
      <c r="A115" s="35"/>
      <c r="B115" s="36"/>
      <c r="C115" s="21"/>
      <c r="D115" s="15" t="str">
        <f>IF(C115&lt;&gt;"",VLOOKUP(C115,liste!$A$2:$E$496,2,0),"")</f>
        <v/>
      </c>
      <c r="E115" s="15" t="str">
        <f>IF(C115&lt;&gt;"",VLOOKUP(C115,liste!$A$2:$E$496,3,0),"")</f>
        <v/>
      </c>
      <c r="F115" s="16" t="str">
        <f>IF(C115&lt;&gt;"",VLOOKUP(C115,liste!$A$2:$E$496,4,0),"")</f>
        <v/>
      </c>
      <c r="G115" s="37"/>
      <c r="H115" s="15" t="str">
        <f>IF(G115&lt;&gt;"",VLOOKUP(G115,liste!$G$2:$H$498,2,0),"")</f>
        <v/>
      </c>
      <c r="I115" s="15" t="str">
        <f>IF(C115&lt;&gt;"",VLOOKUP(C115,liste!$A$2:$E$496,5,0),"")</f>
        <v/>
      </c>
      <c r="J115" s="40"/>
    </row>
    <row r="116" spans="1:10" x14ac:dyDescent="0.25">
      <c r="A116" s="35"/>
      <c r="B116" s="36"/>
      <c r="C116" s="21"/>
      <c r="D116" s="15" t="str">
        <f>IF(C116&lt;&gt;"",VLOOKUP(C116,liste!$A$2:$E$496,2,0),"")</f>
        <v/>
      </c>
      <c r="E116" s="15" t="str">
        <f>IF(C116&lt;&gt;"",VLOOKUP(C116,liste!$A$2:$E$496,3,0),"")</f>
        <v/>
      </c>
      <c r="F116" s="16" t="str">
        <f>IF(C116&lt;&gt;"",VLOOKUP(C116,liste!$A$2:$E$496,4,0),"")</f>
        <v/>
      </c>
      <c r="G116" s="37"/>
      <c r="H116" s="15" t="str">
        <f>IF(G116&lt;&gt;"",VLOOKUP(G116,liste!$G$2:$H$498,2,0),"")</f>
        <v/>
      </c>
      <c r="I116" s="15" t="str">
        <f>IF(C116&lt;&gt;"",VLOOKUP(C116,liste!$A$2:$E$496,5,0),"")</f>
        <v/>
      </c>
      <c r="J116" s="40"/>
    </row>
    <row r="117" spans="1:10" x14ac:dyDescent="0.25">
      <c r="A117" s="35"/>
      <c r="B117" s="36"/>
      <c r="C117" s="21"/>
      <c r="D117" s="15" t="str">
        <f>IF(C117&lt;&gt;"",VLOOKUP(C117,liste!$A$2:$E$496,2,0),"")</f>
        <v/>
      </c>
      <c r="E117" s="15" t="str">
        <f>IF(C117&lt;&gt;"",VLOOKUP(C117,liste!$A$2:$E$496,3,0),"")</f>
        <v/>
      </c>
      <c r="F117" s="16" t="str">
        <f>IF(C117&lt;&gt;"",VLOOKUP(C117,liste!$A$2:$E$496,4,0),"")</f>
        <v/>
      </c>
      <c r="G117" s="37"/>
      <c r="H117" s="15" t="str">
        <f>IF(G117&lt;&gt;"",VLOOKUP(G117,liste!$G$2:$H$498,2,0),"")</f>
        <v/>
      </c>
      <c r="I117" s="15" t="str">
        <f>IF(C117&lt;&gt;"",VLOOKUP(C117,liste!$A$2:$E$496,5,0),"")</f>
        <v/>
      </c>
      <c r="J117" s="40"/>
    </row>
    <row r="118" spans="1:10" x14ac:dyDescent="0.25">
      <c r="A118" s="35"/>
      <c r="B118" s="36"/>
      <c r="C118" s="21"/>
      <c r="D118" s="15" t="str">
        <f>IF(C118&lt;&gt;"",VLOOKUP(C118,liste!$A$2:$E$496,2,0),"")</f>
        <v/>
      </c>
      <c r="E118" s="15" t="str">
        <f>IF(C118&lt;&gt;"",VLOOKUP(C118,liste!$A$2:$E$496,3,0),"")</f>
        <v/>
      </c>
      <c r="F118" s="16" t="str">
        <f>IF(C118&lt;&gt;"",VLOOKUP(C118,liste!$A$2:$E$496,4,0),"")</f>
        <v/>
      </c>
      <c r="G118" s="37"/>
      <c r="H118" s="15" t="str">
        <f>IF(G118&lt;&gt;"",VLOOKUP(G118,liste!$G$2:$H$498,2,0),"")</f>
        <v/>
      </c>
      <c r="I118" s="15" t="str">
        <f>IF(C118&lt;&gt;"",VLOOKUP(C118,liste!$A$2:$E$496,5,0),"")</f>
        <v/>
      </c>
      <c r="J118" s="40"/>
    </row>
    <row r="119" spans="1:10" x14ac:dyDescent="0.25">
      <c r="A119" s="35"/>
      <c r="B119" s="36"/>
      <c r="C119" s="21"/>
      <c r="D119" s="15" t="str">
        <f>IF(C119&lt;&gt;"",VLOOKUP(C119,liste!$A$2:$E$496,2,0),"")</f>
        <v/>
      </c>
      <c r="E119" s="15" t="str">
        <f>IF(C119&lt;&gt;"",VLOOKUP(C119,liste!$A$2:$E$496,3,0),"")</f>
        <v/>
      </c>
      <c r="F119" s="16" t="str">
        <f>IF(C119&lt;&gt;"",VLOOKUP(C119,liste!$A$2:$E$496,4,0),"")</f>
        <v/>
      </c>
      <c r="G119" s="37"/>
      <c r="H119" s="15" t="str">
        <f>IF(G119&lt;&gt;"",VLOOKUP(G119,liste!$G$2:$H$498,2,0),"")</f>
        <v/>
      </c>
      <c r="I119" s="15" t="str">
        <f>IF(C119&lt;&gt;"",VLOOKUP(C119,liste!$A$2:$E$496,5,0),"")</f>
        <v/>
      </c>
      <c r="J119" s="40"/>
    </row>
    <row r="120" spans="1:10" x14ac:dyDescent="0.25">
      <c r="A120" s="35"/>
      <c r="B120" s="36"/>
      <c r="C120" s="21"/>
      <c r="D120" s="15" t="str">
        <f>IF(C120&lt;&gt;"",VLOOKUP(C120,liste!$A$2:$E$496,2,0),"")</f>
        <v/>
      </c>
      <c r="E120" s="15" t="str">
        <f>IF(C120&lt;&gt;"",VLOOKUP(C120,liste!$A$2:$E$496,3,0),"")</f>
        <v/>
      </c>
      <c r="F120" s="16" t="str">
        <f>IF(C120&lt;&gt;"",VLOOKUP(C120,liste!$A$2:$E$496,4,0),"")</f>
        <v/>
      </c>
      <c r="G120" s="37"/>
      <c r="H120" s="15" t="str">
        <f>IF(G120&lt;&gt;"",VLOOKUP(G120,liste!$G$2:$H$498,2,0),"")</f>
        <v/>
      </c>
      <c r="I120" s="15" t="str">
        <f>IF(C120&lt;&gt;"",VLOOKUP(C120,liste!$A$2:$E$496,5,0),"")</f>
        <v/>
      </c>
      <c r="J120" s="40"/>
    </row>
    <row r="121" spans="1:10" x14ac:dyDescent="0.25">
      <c r="A121" s="35"/>
      <c r="B121" s="36"/>
      <c r="C121" s="21"/>
      <c r="D121" s="15" t="str">
        <f>IF(C121&lt;&gt;"",VLOOKUP(C121,liste!$A$2:$E$496,2,0),"")</f>
        <v/>
      </c>
      <c r="E121" s="15" t="str">
        <f>IF(C121&lt;&gt;"",VLOOKUP(C121,liste!$A$2:$E$496,3,0),"")</f>
        <v/>
      </c>
      <c r="F121" s="16" t="str">
        <f>IF(C121&lt;&gt;"",VLOOKUP(C121,liste!$A$2:$E$496,4,0),"")</f>
        <v/>
      </c>
      <c r="G121" s="37"/>
      <c r="H121" s="15" t="str">
        <f>IF(G121&lt;&gt;"",VLOOKUP(G121,liste!$G$2:$H$498,2,0),"")</f>
        <v/>
      </c>
      <c r="I121" s="15" t="str">
        <f>IF(C121&lt;&gt;"",VLOOKUP(C121,liste!$A$2:$E$496,5,0),"")</f>
        <v/>
      </c>
      <c r="J121" s="40"/>
    </row>
    <row r="122" spans="1:10" x14ac:dyDescent="0.25">
      <c r="A122" s="35"/>
      <c r="B122" s="36"/>
      <c r="C122" s="21"/>
      <c r="D122" s="15" t="str">
        <f>IF(C122&lt;&gt;"",VLOOKUP(C122,liste!$A$2:$E$496,2,0),"")</f>
        <v/>
      </c>
      <c r="E122" s="15" t="str">
        <f>IF(C122&lt;&gt;"",VLOOKUP(C122,liste!$A$2:$E$496,3,0),"")</f>
        <v/>
      </c>
      <c r="F122" s="16" t="str">
        <f>IF(C122&lt;&gt;"",VLOOKUP(C122,liste!$A$2:$E$496,4,0),"")</f>
        <v/>
      </c>
      <c r="G122" s="37"/>
      <c r="H122" s="15" t="str">
        <f>IF(G122&lt;&gt;"",VLOOKUP(G122,liste!$G$2:$H$498,2,0),"")</f>
        <v/>
      </c>
      <c r="I122" s="15" t="str">
        <f>IF(C122&lt;&gt;"",VLOOKUP(C122,liste!$A$2:$E$496,5,0),"")</f>
        <v/>
      </c>
      <c r="J122" s="40"/>
    </row>
    <row r="123" spans="1:10" x14ac:dyDescent="0.25">
      <c r="A123" s="35"/>
      <c r="B123" s="78"/>
      <c r="C123" s="21"/>
      <c r="D123" s="15" t="str">
        <f>IF(C123&lt;&gt;"",VLOOKUP(C123,liste!$A$2:$E$496,2,0),"")</f>
        <v/>
      </c>
      <c r="E123" s="15" t="str">
        <f>IF(C123&lt;&gt;"",VLOOKUP(C123,liste!$A$2:$E$496,3,0),"")</f>
        <v/>
      </c>
      <c r="F123" s="16" t="str">
        <f>IF(C123&lt;&gt;"",VLOOKUP(C123,liste!$A$2:$E$496,4,0),"")</f>
        <v/>
      </c>
      <c r="G123" s="37"/>
      <c r="H123" s="15" t="str">
        <f>IF(G123&lt;&gt;"",VLOOKUP(G123,liste!$G$2:$H$498,2,0),"")</f>
        <v/>
      </c>
      <c r="I123" s="15" t="str">
        <f>IF(C123&lt;&gt;"",VLOOKUP(C123,liste!$A$2:$E$496,5,0),"")</f>
        <v/>
      </c>
      <c r="J123" s="40"/>
    </row>
    <row r="124" spans="1:10" x14ac:dyDescent="0.25">
      <c r="A124" s="35"/>
      <c r="B124" s="36"/>
      <c r="C124" s="21"/>
      <c r="D124" s="15" t="str">
        <f>IF(C124&lt;&gt;"",VLOOKUP(C124,liste!$A$2:$E$496,2,0),"")</f>
        <v/>
      </c>
      <c r="E124" s="15" t="str">
        <f>IF(C124&lt;&gt;"",VLOOKUP(C124,liste!$A$2:$E$496,3,0),"")</f>
        <v/>
      </c>
      <c r="F124" s="16" t="str">
        <f>IF(C124&lt;&gt;"",VLOOKUP(C124,liste!$A$2:$E$496,4,0),"")</f>
        <v/>
      </c>
      <c r="G124" s="37"/>
      <c r="H124" s="15" t="str">
        <f>IF(G124&lt;&gt;"",VLOOKUP(G124,liste!$G$2:$H$498,2,0),"")</f>
        <v/>
      </c>
      <c r="I124" s="15" t="str">
        <f>IF(C124&lt;&gt;"",VLOOKUP(C124,liste!$A$2:$E$496,5,0),"")</f>
        <v/>
      </c>
      <c r="J124" s="40"/>
    </row>
    <row r="125" spans="1:10" x14ac:dyDescent="0.25">
      <c r="A125" s="35"/>
      <c r="B125" s="36"/>
      <c r="C125" s="21"/>
      <c r="D125" s="15" t="str">
        <f>IF(C125&lt;&gt;"",VLOOKUP(C125,liste!$A$2:$E$496,2,0),"")</f>
        <v/>
      </c>
      <c r="E125" s="15" t="str">
        <f>IF(C125&lt;&gt;"",VLOOKUP(C125,liste!$A$2:$E$496,3,0),"")</f>
        <v/>
      </c>
      <c r="F125" s="16" t="str">
        <f>IF(C125&lt;&gt;"",VLOOKUP(C125,liste!$A$2:$E$496,4,0),"")</f>
        <v/>
      </c>
      <c r="G125" s="37"/>
      <c r="H125" s="15" t="str">
        <f>IF(G125&lt;&gt;"",VLOOKUP(G125,liste!$G$2:$H$498,2,0),"")</f>
        <v/>
      </c>
      <c r="I125" s="15" t="str">
        <f>IF(C125&lt;&gt;"",VLOOKUP(C125,liste!$A$2:$E$496,5,0),"")</f>
        <v/>
      </c>
      <c r="J125" s="40"/>
    </row>
    <row r="126" spans="1:10" x14ac:dyDescent="0.25">
      <c r="A126" s="35"/>
      <c r="B126" s="36"/>
      <c r="C126" s="21"/>
      <c r="D126" s="15" t="str">
        <f>IF(C126&lt;&gt;"",VLOOKUP(C126,liste!$A$2:$E$496,2,0),"")</f>
        <v/>
      </c>
      <c r="E126" s="15" t="str">
        <f>IF(C126&lt;&gt;"",VLOOKUP(C126,liste!$A$2:$E$496,3,0),"")</f>
        <v/>
      </c>
      <c r="F126" s="16" t="str">
        <f>IF(C126&lt;&gt;"",VLOOKUP(C126,liste!$A$2:$E$496,4,0),"")</f>
        <v/>
      </c>
      <c r="G126" s="37"/>
      <c r="H126" s="15" t="str">
        <f>IF(G126&lt;&gt;"",VLOOKUP(G126,liste!$G$2:$H$498,2,0),"")</f>
        <v/>
      </c>
      <c r="I126" s="15" t="str">
        <f>IF(C126&lt;&gt;"",VLOOKUP(C126,liste!$A$2:$E$496,5,0),"")</f>
        <v/>
      </c>
      <c r="J126" s="40"/>
    </row>
    <row r="127" spans="1:10" x14ac:dyDescent="0.25">
      <c r="A127" s="35"/>
      <c r="B127" s="36"/>
      <c r="C127" s="21"/>
      <c r="D127" s="15" t="str">
        <f>IF(C127&lt;&gt;"",VLOOKUP(C127,liste!$A$2:$E$496,2,0),"")</f>
        <v/>
      </c>
      <c r="E127" s="15" t="str">
        <f>IF(C127&lt;&gt;"",VLOOKUP(C127,liste!$A$2:$E$496,3,0),"")</f>
        <v/>
      </c>
      <c r="F127" s="25" t="str">
        <f>IF(C127&lt;&gt;"",VLOOKUP(C127,liste!$A$2:$E$496,4,0),"")</f>
        <v/>
      </c>
      <c r="G127" s="37"/>
      <c r="H127" s="15" t="str">
        <f>IF(G127&lt;&gt;"",VLOOKUP(G127,liste!$G$2:$H$498,2,0),"")</f>
        <v/>
      </c>
      <c r="I127" s="15" t="str">
        <f>IF(C127&lt;&gt;"",VLOOKUP(C127,liste!$A$2:$E$496,5,0),"")</f>
        <v/>
      </c>
      <c r="J127" s="40"/>
    </row>
    <row r="128" spans="1:10" x14ac:dyDescent="0.25">
      <c r="A128" s="35"/>
      <c r="B128" s="36"/>
      <c r="C128" s="21"/>
      <c r="D128" s="15" t="str">
        <f>IF(C128&lt;&gt;"",VLOOKUP(C128,liste!$A$2:$E$496,2,0),"")</f>
        <v/>
      </c>
      <c r="E128" s="15" t="str">
        <f>IF(C128&lt;&gt;"",VLOOKUP(C128,liste!$A$2:$E$496,3,0),"")</f>
        <v/>
      </c>
      <c r="F128" s="16" t="str">
        <f>IF(C128&lt;&gt;"",VLOOKUP(C128,liste!$A$2:$E$496,4,0),"")</f>
        <v/>
      </c>
      <c r="G128" s="37"/>
      <c r="H128" s="15" t="str">
        <f>IF(G128&lt;&gt;"",VLOOKUP(G128,liste!$G$2:$H$498,2,0),"")</f>
        <v/>
      </c>
      <c r="I128" s="15" t="str">
        <f>IF(C128&lt;&gt;"",VLOOKUP(C128,liste!$A$2:$E$496,5,0),"")</f>
        <v/>
      </c>
      <c r="J128" s="40"/>
    </row>
    <row r="129" spans="1:10" x14ac:dyDescent="0.25">
      <c r="A129" s="35"/>
      <c r="B129" s="36"/>
      <c r="C129" s="21"/>
      <c r="D129" s="15" t="str">
        <f>IF(C129&lt;&gt;"",VLOOKUP(C129,liste!$A$2:$E$496,2,0),"")</f>
        <v/>
      </c>
      <c r="E129" s="15" t="str">
        <f>IF(C129&lt;&gt;"",VLOOKUP(C129,liste!$A$2:$E$496,3,0),"")</f>
        <v/>
      </c>
      <c r="F129" s="16" t="str">
        <f>IF(C129&lt;&gt;"",VLOOKUP(C129,liste!$A$2:$E$496,4,0),"")</f>
        <v/>
      </c>
      <c r="G129" s="37"/>
      <c r="H129" s="15" t="str">
        <f>IF(G129&lt;&gt;"",VLOOKUP(G129,liste!$G$2:$H$498,2,0),"")</f>
        <v/>
      </c>
      <c r="I129" s="15" t="str">
        <f>IF(C129&lt;&gt;"",VLOOKUP(C129,liste!$A$2:$E$496,5,0),"")</f>
        <v/>
      </c>
      <c r="J129" s="40"/>
    </row>
    <row r="130" spans="1:10" x14ac:dyDescent="0.25">
      <c r="A130" s="35"/>
      <c r="B130" s="36"/>
      <c r="C130" s="21"/>
      <c r="D130" s="15" t="str">
        <f>IF(C130&lt;&gt;"",VLOOKUP(C130,liste!$A$2:$E$496,2,0),"")</f>
        <v/>
      </c>
      <c r="E130" s="15" t="str">
        <f>IF(C130&lt;&gt;"",VLOOKUP(C130,liste!$A$2:$E$496,3,0),"")</f>
        <v/>
      </c>
      <c r="F130" s="16" t="str">
        <f>IF(C130&lt;&gt;"",VLOOKUP(C130,liste!$A$2:$E$496,4,0),"")</f>
        <v/>
      </c>
      <c r="G130" s="37"/>
      <c r="H130" s="15" t="str">
        <f>IF(G130&lt;&gt;"",VLOOKUP(G130,liste!$G$2:$H$498,2,0),"")</f>
        <v/>
      </c>
      <c r="I130" s="15" t="str">
        <f>IF(C130&lt;&gt;"",VLOOKUP(C130,liste!$A$2:$E$496,5,0),"")</f>
        <v/>
      </c>
      <c r="J130" s="40"/>
    </row>
    <row r="131" spans="1:10" x14ac:dyDescent="0.25">
      <c r="A131" s="35"/>
      <c r="B131" s="36"/>
      <c r="C131" s="21"/>
      <c r="D131" s="15" t="str">
        <f>IF(C131&lt;&gt;"",VLOOKUP(C131,liste!$A$2:$E$496,2,0),"")</f>
        <v/>
      </c>
      <c r="E131" s="15" t="str">
        <f>IF(C131&lt;&gt;"",VLOOKUP(C131,liste!$A$2:$E$496,3,0),"")</f>
        <v/>
      </c>
      <c r="F131" s="16" t="str">
        <f>IF(C131&lt;&gt;"",VLOOKUP(C131,liste!$A$2:$E$496,4,0),"")</f>
        <v/>
      </c>
      <c r="G131" s="37"/>
      <c r="H131" s="15" t="str">
        <f>IF(G131&lt;&gt;"",VLOOKUP(G131,liste!$G$2:$H$498,2,0),"")</f>
        <v/>
      </c>
      <c r="I131" s="15" t="str">
        <f>IF(C131&lt;&gt;"",VLOOKUP(C131,liste!$A$2:$E$496,5,0),"")</f>
        <v/>
      </c>
      <c r="J131" s="40"/>
    </row>
    <row r="132" spans="1:10" x14ac:dyDescent="0.25">
      <c r="A132" s="35"/>
      <c r="B132" s="36"/>
      <c r="C132" s="21"/>
      <c r="D132" s="15" t="str">
        <f>IF(C132&lt;&gt;"",VLOOKUP(C132,liste!$A$2:$E$496,2,0),"")</f>
        <v/>
      </c>
      <c r="E132" s="15" t="str">
        <f>IF(C132&lt;&gt;"",VLOOKUP(C132,liste!$A$2:$E$496,3,0),"")</f>
        <v/>
      </c>
      <c r="F132" s="16" t="str">
        <f>IF(C132&lt;&gt;"",VLOOKUP(C132,liste!$A$2:$E$496,4,0),"")</f>
        <v/>
      </c>
      <c r="G132" s="37"/>
      <c r="H132" s="15" t="str">
        <f>IF(G132&lt;&gt;"",VLOOKUP(G132,liste!$G$2:$H$498,2,0),"")</f>
        <v/>
      </c>
      <c r="I132" s="15" t="str">
        <f>IF(C132&lt;&gt;"",VLOOKUP(C132,liste!$A$2:$E$496,5,0),"")</f>
        <v/>
      </c>
      <c r="J132" s="40"/>
    </row>
    <row r="133" spans="1:10" x14ac:dyDescent="0.25">
      <c r="A133" s="35"/>
      <c r="B133" s="36"/>
      <c r="C133" s="21"/>
      <c r="D133" s="15" t="str">
        <f>IF(C133&lt;&gt;"",VLOOKUP(C133,liste!$A$2:$E$496,2,0),"")</f>
        <v/>
      </c>
      <c r="E133" s="15" t="str">
        <f>IF(C133&lt;&gt;"",VLOOKUP(C133,liste!$A$2:$E$496,3,0),"")</f>
        <v/>
      </c>
      <c r="F133" s="16" t="str">
        <f>IF(C133&lt;&gt;"",VLOOKUP(C133,liste!$A$2:$E$496,4,0),"")</f>
        <v/>
      </c>
      <c r="G133" s="37"/>
      <c r="H133" s="15" t="str">
        <f>IF(G133&lt;&gt;"",VLOOKUP(G133,liste!$G$2:$H$498,2,0),"")</f>
        <v/>
      </c>
      <c r="I133" s="15" t="str">
        <f>IF(C133&lt;&gt;"",VLOOKUP(C133,liste!$A$2:$E$496,5,0),"")</f>
        <v/>
      </c>
      <c r="J133" s="40"/>
    </row>
    <row r="134" spans="1:10" x14ac:dyDescent="0.25">
      <c r="A134" s="35"/>
      <c r="B134" s="36"/>
      <c r="C134" s="21"/>
      <c r="D134" s="15" t="str">
        <f>IF(C134&lt;&gt;"",VLOOKUP(C134,liste!$A$2:$E$496,2,0),"")</f>
        <v/>
      </c>
      <c r="E134" s="15" t="str">
        <f>IF(C134&lt;&gt;"",VLOOKUP(C134,liste!$A$2:$E$496,3,0),"")</f>
        <v/>
      </c>
      <c r="F134" s="16" t="str">
        <f>IF(C134&lt;&gt;"",VLOOKUP(C134,liste!$A$2:$E$496,4,0),"")</f>
        <v/>
      </c>
      <c r="G134" s="37"/>
      <c r="H134" s="15" t="str">
        <f>IF(G134&lt;&gt;"",VLOOKUP(G134,liste!$G$2:$H$498,2,0),"")</f>
        <v/>
      </c>
      <c r="I134" s="15" t="str">
        <f>IF(C134&lt;&gt;"",VLOOKUP(C134,liste!$A$2:$E$496,5,0),"")</f>
        <v/>
      </c>
      <c r="J134" s="40"/>
    </row>
    <row r="135" spans="1:10" x14ac:dyDescent="0.25">
      <c r="A135" s="35"/>
      <c r="B135" s="36"/>
      <c r="C135" s="21"/>
      <c r="D135" s="15" t="str">
        <f>IF(C135&lt;&gt;"",VLOOKUP(C135,liste!$A$2:$E$496,2,0),"")</f>
        <v/>
      </c>
      <c r="E135" s="15" t="str">
        <f>IF(C135&lt;&gt;"",VLOOKUP(C135,liste!$A$2:$E$496,3,0),"")</f>
        <v/>
      </c>
      <c r="F135" s="16" t="str">
        <f>IF(C135&lt;&gt;"",VLOOKUP(C135,liste!$A$2:$E$496,4,0),"")</f>
        <v/>
      </c>
      <c r="G135" s="37"/>
      <c r="H135" s="15" t="str">
        <f>IF(G135&lt;&gt;"",VLOOKUP(G135,liste!$G$2:$H$498,2,0),"")</f>
        <v/>
      </c>
      <c r="I135" s="15" t="str">
        <f>IF(C135&lt;&gt;"",VLOOKUP(C135,liste!$A$2:$E$496,5,0),"")</f>
        <v/>
      </c>
      <c r="J135" s="40"/>
    </row>
    <row r="136" spans="1:10" x14ac:dyDescent="0.25">
      <c r="A136" s="35"/>
      <c r="B136" s="36"/>
      <c r="C136" s="21"/>
      <c r="D136" s="15" t="str">
        <f>IF(C136&lt;&gt;"",VLOOKUP(C136,liste!$A$2:$E$496,2,0),"")</f>
        <v/>
      </c>
      <c r="E136" s="15" t="str">
        <f>IF(C136&lt;&gt;"",VLOOKUP(C136,liste!$A$2:$E$496,3,0),"")</f>
        <v/>
      </c>
      <c r="F136" s="16" t="str">
        <f>IF(C136&lt;&gt;"",VLOOKUP(C136,liste!$A$2:$E$496,4,0),"")</f>
        <v/>
      </c>
      <c r="G136" s="37"/>
      <c r="H136" s="15" t="str">
        <f>IF(G136&lt;&gt;"",VLOOKUP(G136,liste!$G$2:$H$498,2,0),"")</f>
        <v/>
      </c>
      <c r="I136" s="15" t="str">
        <f>IF(C136&lt;&gt;"",VLOOKUP(C136,liste!$A$2:$E$496,5,0),"")</f>
        <v/>
      </c>
      <c r="J136" s="40"/>
    </row>
    <row r="137" spans="1:10" x14ac:dyDescent="0.25">
      <c r="A137" s="35"/>
      <c r="B137" s="36"/>
      <c r="C137" s="21"/>
      <c r="D137" s="15" t="str">
        <f>IF(C137&lt;&gt;"",VLOOKUP(C137,liste!$A$2:$E$496,2,0),"")</f>
        <v/>
      </c>
      <c r="E137" s="15" t="str">
        <f>IF(C137&lt;&gt;"",VLOOKUP(C137,liste!$A$2:$E$496,3,0),"")</f>
        <v/>
      </c>
      <c r="F137" s="16" t="str">
        <f>IF(C137&lt;&gt;"",VLOOKUP(C137,liste!$A$2:$E$496,4,0),"")</f>
        <v/>
      </c>
      <c r="G137" s="37"/>
      <c r="H137" s="15" t="str">
        <f>IF(G137&lt;&gt;"",VLOOKUP(G137,liste!$G$2:$H$498,2,0),"")</f>
        <v/>
      </c>
      <c r="I137" s="15" t="str">
        <f>IF(C137&lt;&gt;"",VLOOKUP(C137,liste!$A$2:$E$496,5,0),"")</f>
        <v/>
      </c>
      <c r="J137" s="40"/>
    </row>
    <row r="138" spans="1:10" x14ac:dyDescent="0.25">
      <c r="A138" s="35"/>
      <c r="B138" s="36"/>
      <c r="C138" s="21"/>
      <c r="D138" s="15" t="str">
        <f>IF(C138&lt;&gt;"",VLOOKUP(C138,liste!$A$2:$E$496,2,0),"")</f>
        <v/>
      </c>
      <c r="E138" s="15" t="str">
        <f>IF(C138&lt;&gt;"",VLOOKUP(C138,liste!$A$2:$E$496,3,0),"")</f>
        <v/>
      </c>
      <c r="F138" s="16" t="str">
        <f>IF(C138&lt;&gt;"",VLOOKUP(C138,liste!$A$2:$E$496,4,0),"")</f>
        <v/>
      </c>
      <c r="G138" s="37"/>
      <c r="H138" s="15" t="str">
        <f>IF(G138&lt;&gt;"",VLOOKUP(G138,liste!$G$2:$H$498,2,0),"")</f>
        <v/>
      </c>
      <c r="I138" s="15" t="str">
        <f>IF(C138&lt;&gt;"",VLOOKUP(C138,liste!$A$2:$E$496,5,0),"")</f>
        <v/>
      </c>
      <c r="J138" s="40"/>
    </row>
    <row r="139" spans="1:10" x14ac:dyDescent="0.25">
      <c r="A139" s="35"/>
      <c r="B139" s="36"/>
      <c r="C139" s="21"/>
      <c r="D139" s="15" t="str">
        <f>IF(C139&lt;&gt;"",VLOOKUP(C139,liste!$A$2:$E$496,2,0),"")</f>
        <v/>
      </c>
      <c r="E139" s="15" t="str">
        <f>IF(C139&lt;&gt;"",VLOOKUP(C139,liste!$A$2:$E$496,3,0),"")</f>
        <v/>
      </c>
      <c r="F139" s="16" t="str">
        <f>IF(C139&lt;&gt;"",VLOOKUP(C139,liste!$A$2:$E$496,4,0),"")</f>
        <v/>
      </c>
      <c r="G139" s="37"/>
      <c r="H139" s="15" t="str">
        <f>IF(G139&lt;&gt;"",VLOOKUP(G139,liste!$G$2:$H$498,2,0),"")</f>
        <v/>
      </c>
      <c r="I139" s="15" t="str">
        <f>IF(C139&lt;&gt;"",VLOOKUP(C139,liste!$A$2:$E$496,5,0),"")</f>
        <v/>
      </c>
      <c r="J139" s="40"/>
    </row>
    <row r="140" spans="1:10" x14ac:dyDescent="0.25">
      <c r="A140" s="35"/>
      <c r="B140" s="36"/>
      <c r="C140" s="21"/>
      <c r="D140" s="15" t="str">
        <f>IF(C140&lt;&gt;"",VLOOKUP(C140,liste!$A$2:$E$496,2,0),"")</f>
        <v/>
      </c>
      <c r="E140" s="15" t="str">
        <f>IF(C140&lt;&gt;"",VLOOKUP(C140,liste!$A$2:$E$496,3,0),"")</f>
        <v/>
      </c>
      <c r="F140" s="16" t="str">
        <f>IF(C140&lt;&gt;"",VLOOKUP(C140,liste!$A$2:$E$496,4,0),"")</f>
        <v/>
      </c>
      <c r="G140" s="37"/>
      <c r="H140" s="15" t="str">
        <f>IF(G140&lt;&gt;"",VLOOKUP(G140,liste!$G$2:$H$498,2,0),"")</f>
        <v/>
      </c>
      <c r="I140" s="15" t="str">
        <f>IF(C140&lt;&gt;"",VLOOKUP(C140,liste!$A$2:$E$496,5,0),"")</f>
        <v/>
      </c>
      <c r="J140" s="40"/>
    </row>
    <row r="141" spans="1:10" x14ac:dyDescent="0.25">
      <c r="A141" s="35"/>
      <c r="B141" s="36"/>
      <c r="C141" s="21"/>
      <c r="D141" s="15" t="str">
        <f>IF(C141&lt;&gt;"",VLOOKUP(C141,liste!$A$2:$E$496,2,0),"")</f>
        <v/>
      </c>
      <c r="E141" s="15" t="str">
        <f>IF(C141&lt;&gt;"",VLOOKUP(C141,liste!$A$2:$E$496,3,0),"")</f>
        <v/>
      </c>
      <c r="F141" s="16" t="str">
        <f>IF(C141&lt;&gt;"",VLOOKUP(C141,liste!$A$2:$E$496,4,0),"")</f>
        <v/>
      </c>
      <c r="G141" s="37"/>
      <c r="H141" s="15" t="str">
        <f>IF(G141&lt;&gt;"",VLOOKUP(G141,liste!$G$2:$H$498,2,0),"")</f>
        <v/>
      </c>
      <c r="I141" s="15" t="str">
        <f>IF(C141&lt;&gt;"",VLOOKUP(C141,liste!$A$2:$E$496,5,0),"")</f>
        <v/>
      </c>
      <c r="J141" s="40"/>
    </row>
    <row r="142" spans="1:10" x14ac:dyDescent="0.25">
      <c r="A142" s="35"/>
      <c r="B142" s="36"/>
      <c r="C142" s="21"/>
      <c r="D142" s="15" t="str">
        <f>IF(C142&lt;&gt;"",VLOOKUP(C142,liste!$A$2:$E$496,2,0),"")</f>
        <v/>
      </c>
      <c r="E142" s="15" t="str">
        <f>IF(C142&lt;&gt;"",VLOOKUP(C142,liste!$A$2:$E$496,3,0),"")</f>
        <v/>
      </c>
      <c r="F142" s="16" t="str">
        <f>IF(C142&lt;&gt;"",VLOOKUP(C142,liste!$A$2:$E$496,4,0),"")</f>
        <v/>
      </c>
      <c r="G142" s="37"/>
      <c r="H142" s="15" t="str">
        <f>IF(G142&lt;&gt;"",VLOOKUP(G142,liste!$G$2:$H$498,2,0),"")</f>
        <v/>
      </c>
      <c r="I142" s="15" t="str">
        <f>IF(C142&lt;&gt;"",VLOOKUP(C142,liste!$A$2:$E$496,5,0),"")</f>
        <v/>
      </c>
      <c r="J142" s="40"/>
    </row>
    <row r="143" spans="1:10" x14ac:dyDescent="0.25">
      <c r="A143" s="35"/>
      <c r="B143" s="36"/>
      <c r="C143" s="21"/>
      <c r="D143" s="15" t="str">
        <f>IF(C143&lt;&gt;"",VLOOKUP(C143,liste!$A$2:$E$496,2,0),"")</f>
        <v/>
      </c>
      <c r="E143" s="15" t="str">
        <f>IF(C143&lt;&gt;"",VLOOKUP(C143,liste!$A$2:$E$496,3,0),"")</f>
        <v/>
      </c>
      <c r="F143" s="16" t="str">
        <f>IF(C143&lt;&gt;"",VLOOKUP(C143,liste!$A$2:$E$496,4,0),"")</f>
        <v/>
      </c>
      <c r="G143" s="37"/>
      <c r="H143" s="15" t="str">
        <f>IF(G143&lt;&gt;"",VLOOKUP(G143,liste!$G$2:$H$498,2,0),"")</f>
        <v/>
      </c>
      <c r="I143" s="15" t="str">
        <f>IF(C143&lt;&gt;"",VLOOKUP(C143,liste!$A$2:$E$496,5,0),"")</f>
        <v/>
      </c>
      <c r="J143" s="40"/>
    </row>
    <row r="144" spans="1:10" x14ac:dyDescent="0.25">
      <c r="A144" s="35"/>
      <c r="B144" s="36"/>
      <c r="C144" s="21"/>
      <c r="D144" s="15" t="str">
        <f>IF(C144&lt;&gt;"",VLOOKUP(C144,liste!$A$2:$E$496,2,0),"")</f>
        <v/>
      </c>
      <c r="E144" s="15" t="str">
        <f>IF(C144&lt;&gt;"",VLOOKUP(C144,liste!$A$2:$E$496,3,0),"")</f>
        <v/>
      </c>
      <c r="F144" s="16" t="str">
        <f>IF(C144&lt;&gt;"",VLOOKUP(C144,liste!$A$2:$E$496,4,0),"")</f>
        <v/>
      </c>
      <c r="G144" s="37"/>
      <c r="H144" s="15" t="str">
        <f>IF(G144&lt;&gt;"",VLOOKUP(G144,liste!$G$2:$H$498,2,0),"")</f>
        <v/>
      </c>
      <c r="I144" s="15" t="str">
        <f>IF(C144&lt;&gt;"",VLOOKUP(C144,liste!$A$2:$E$496,5,0),"")</f>
        <v/>
      </c>
      <c r="J144" s="40"/>
    </row>
    <row r="145" spans="1:10" x14ac:dyDescent="0.25">
      <c r="A145" s="35"/>
      <c r="B145" s="36"/>
      <c r="C145" s="21"/>
      <c r="D145" s="15" t="str">
        <f>IF(C145&lt;&gt;"",VLOOKUP(C145,liste!$A$2:$E$496,2,0),"")</f>
        <v/>
      </c>
      <c r="E145" s="15" t="str">
        <f>IF(C145&lt;&gt;"",VLOOKUP(C145,liste!$A$2:$E$496,3,0),"")</f>
        <v/>
      </c>
      <c r="F145" s="16" t="str">
        <f>IF(C145&lt;&gt;"",VLOOKUP(C145,liste!$A$2:$E$496,4,0),"")</f>
        <v/>
      </c>
      <c r="G145" s="53"/>
      <c r="H145" s="15" t="str">
        <f>IF(G145&lt;&gt;"",VLOOKUP(G145,liste!$G$2:$H$498,2,0),"")</f>
        <v/>
      </c>
      <c r="I145" s="15" t="str">
        <f>IF(C145&lt;&gt;"",VLOOKUP(C145,liste!$A$2:$E$496,5,0),"")</f>
        <v/>
      </c>
      <c r="J145" s="40"/>
    </row>
    <row r="146" spans="1:10" x14ac:dyDescent="0.25">
      <c r="A146" s="35"/>
      <c r="B146" s="36"/>
      <c r="C146" s="21"/>
      <c r="D146" s="15" t="str">
        <f>IF(C146&lt;&gt;"",VLOOKUP(C146,liste!$A$2:$E$496,2,0),"")</f>
        <v/>
      </c>
      <c r="E146" s="15" t="str">
        <f>IF(C146&lt;&gt;"",VLOOKUP(C146,liste!$A$2:$E$496,3,0),"")</f>
        <v/>
      </c>
      <c r="F146" s="16" t="str">
        <f>IF(C146&lt;&gt;"",VLOOKUP(C146,liste!$A$2:$E$496,4,0),"")</f>
        <v/>
      </c>
      <c r="G146" s="37"/>
      <c r="H146" s="15" t="str">
        <f>IF(G146&lt;&gt;"",VLOOKUP(G146,liste!$G$2:$H$498,2,0),"")</f>
        <v/>
      </c>
      <c r="I146" s="15" t="str">
        <f>IF(C146&lt;&gt;"",VLOOKUP(C146,liste!$A$2:$E$496,5,0),"")</f>
        <v/>
      </c>
      <c r="J146" s="40"/>
    </row>
    <row r="147" spans="1:10" x14ac:dyDescent="0.25">
      <c r="A147" s="35"/>
      <c r="B147" s="36"/>
      <c r="C147" s="21"/>
      <c r="D147" s="15" t="str">
        <f>IF(C147&lt;&gt;"",VLOOKUP(C147,liste!$A$2:$E$496,2,0),"")</f>
        <v/>
      </c>
      <c r="E147" s="15" t="str">
        <f>IF(C147&lt;&gt;"",VLOOKUP(C147,liste!$A$2:$E$496,3,0),"")</f>
        <v/>
      </c>
      <c r="F147" s="16" t="str">
        <f>IF(C147&lt;&gt;"",VLOOKUP(C147,liste!$A$2:$E$496,4,0),"")</f>
        <v/>
      </c>
      <c r="G147" s="37"/>
      <c r="H147" s="15" t="str">
        <f>IF(G147&lt;&gt;"",VLOOKUP(G147,liste!$G$2:$H$498,2,0),"")</f>
        <v/>
      </c>
      <c r="I147" s="15" t="str">
        <f>IF(C147&lt;&gt;"",VLOOKUP(C147,liste!$A$2:$E$496,5,0),"")</f>
        <v/>
      </c>
      <c r="J147" s="40"/>
    </row>
    <row r="148" spans="1:10" x14ac:dyDescent="0.25">
      <c r="A148" s="35"/>
      <c r="B148" s="36"/>
      <c r="C148" s="21"/>
      <c r="D148" s="15" t="str">
        <f>IF(C148&lt;&gt;"",VLOOKUP(C148,liste!$A$2:$E$496,2,0),"")</f>
        <v/>
      </c>
      <c r="E148" s="15" t="str">
        <f>IF(C148&lt;&gt;"",VLOOKUP(C148,liste!$A$2:$E$496,3,0),"")</f>
        <v/>
      </c>
      <c r="F148" s="16" t="str">
        <f>IF(C148&lt;&gt;"",VLOOKUP(C148,liste!$A$2:$E$496,4,0),"")</f>
        <v/>
      </c>
      <c r="G148" s="37"/>
      <c r="H148" s="15" t="str">
        <f>IF(G148&lt;&gt;"",VLOOKUP(G148,liste!$G$2:$H$498,2,0),"")</f>
        <v/>
      </c>
      <c r="I148" s="15" t="str">
        <f>IF(C148&lt;&gt;"",VLOOKUP(C148,liste!$A$2:$E$496,5,0),"")</f>
        <v/>
      </c>
      <c r="J148" s="40"/>
    </row>
    <row r="149" spans="1:10" x14ac:dyDescent="0.25">
      <c r="A149" s="35"/>
      <c r="B149" s="36"/>
      <c r="C149" s="21"/>
      <c r="D149" s="15" t="str">
        <f>IF(C149&lt;&gt;"",VLOOKUP(C149,liste!$A$2:$E$496,2,0),"")</f>
        <v/>
      </c>
      <c r="E149" s="15" t="str">
        <f>IF(C149&lt;&gt;"",VLOOKUP(C149,liste!$A$2:$E$496,3,0),"")</f>
        <v/>
      </c>
      <c r="F149" s="16" t="str">
        <f>IF(C149&lt;&gt;"",VLOOKUP(C149,liste!$A$2:$E$496,4,0),"")</f>
        <v/>
      </c>
      <c r="G149" s="37"/>
      <c r="H149" s="15" t="str">
        <f>IF(G149&lt;&gt;"",VLOOKUP(G149,liste!$G$2:$H$498,2,0),"")</f>
        <v/>
      </c>
      <c r="I149" s="15" t="str">
        <f>IF(C149&lt;&gt;"",VLOOKUP(C149,liste!$A$2:$E$496,5,0),"")</f>
        <v/>
      </c>
      <c r="J149" s="40"/>
    </row>
    <row r="150" spans="1:10" x14ac:dyDescent="0.25">
      <c r="A150" s="35"/>
      <c r="B150" s="36"/>
      <c r="C150" s="21"/>
      <c r="D150" s="15" t="str">
        <f>IF(C150&lt;&gt;"",VLOOKUP(C150,liste!$A$2:$E$496,2,0),"")</f>
        <v/>
      </c>
      <c r="E150" s="15" t="str">
        <f>IF(C150&lt;&gt;"",VLOOKUP(C150,liste!$A$2:$E$496,3,0),"")</f>
        <v/>
      </c>
      <c r="F150" s="16" t="str">
        <f>IF(C150&lt;&gt;"",VLOOKUP(C150,liste!$A$2:$E$496,4,0),"")</f>
        <v/>
      </c>
      <c r="G150" s="37"/>
      <c r="H150" s="15" t="str">
        <f>IF(G150&lt;&gt;"",VLOOKUP(G150,liste!$G$2:$H$498,2,0),"")</f>
        <v/>
      </c>
      <c r="I150" s="15" t="str">
        <f>IF(C150&lt;&gt;"",VLOOKUP(C150,liste!$A$2:$E$496,5,0),"")</f>
        <v/>
      </c>
      <c r="J150" s="40"/>
    </row>
    <row r="151" spans="1:10" x14ac:dyDescent="0.25">
      <c r="A151" s="35"/>
      <c r="B151" s="36"/>
      <c r="C151" s="21"/>
      <c r="D151" s="15" t="str">
        <f>IF(C151&lt;&gt;"",VLOOKUP(C151,liste!$A$2:$E$496,2,0),"")</f>
        <v/>
      </c>
      <c r="E151" s="15" t="str">
        <f>IF(C151&lt;&gt;"",VLOOKUP(C151,liste!$A$2:$E$496,3,0),"")</f>
        <v/>
      </c>
      <c r="F151" s="16" t="str">
        <f>IF(C151&lt;&gt;"",VLOOKUP(C151,liste!$A$2:$E$496,4,0),"")</f>
        <v/>
      </c>
      <c r="G151" s="37"/>
      <c r="H151" s="15" t="str">
        <f>IF(G151&lt;&gt;"",VLOOKUP(G151,liste!$G$2:$H$498,2,0),"")</f>
        <v/>
      </c>
      <c r="I151" s="15" t="str">
        <f>IF(C151&lt;&gt;"",VLOOKUP(C151,liste!$A$2:$E$496,5,0),"")</f>
        <v/>
      </c>
      <c r="J151" s="40"/>
    </row>
    <row r="152" spans="1:10" x14ac:dyDescent="0.25">
      <c r="A152" s="35"/>
      <c r="B152" s="36"/>
      <c r="C152" s="21"/>
      <c r="D152" s="15" t="str">
        <f>IF(C152&lt;&gt;"",VLOOKUP(C152,liste!$A$2:$E$496,2,0),"")</f>
        <v/>
      </c>
      <c r="E152" s="15" t="str">
        <f>IF(C152&lt;&gt;"",VLOOKUP(C152,liste!$A$2:$E$496,3,0),"")</f>
        <v/>
      </c>
      <c r="F152" s="16" t="str">
        <f>IF(C152&lt;&gt;"",VLOOKUP(C152,liste!$A$2:$E$496,4,0),"")</f>
        <v/>
      </c>
      <c r="G152" s="37"/>
      <c r="H152" s="15" t="str">
        <f>IF(G152&lt;&gt;"",VLOOKUP(G152,liste!$G$2:$H$498,2,0),"")</f>
        <v/>
      </c>
      <c r="I152" s="15" t="str">
        <f>IF(C152&lt;&gt;"",VLOOKUP(C152,liste!$A$2:$E$496,5,0),"")</f>
        <v/>
      </c>
      <c r="J152" s="40"/>
    </row>
    <row r="153" spans="1:10" x14ac:dyDescent="0.25">
      <c r="A153" s="35"/>
      <c r="B153" s="36"/>
      <c r="C153" s="21"/>
      <c r="D153" s="15" t="str">
        <f>IF(C153&lt;&gt;"",VLOOKUP(C153,liste!$A$2:$E$496,2,0),"")</f>
        <v/>
      </c>
      <c r="E153" s="15" t="str">
        <f>IF(C153&lt;&gt;"",VLOOKUP(C153,liste!$A$2:$E$496,3,0),"")</f>
        <v/>
      </c>
      <c r="F153" s="16" t="str">
        <f>IF(C153&lt;&gt;"",VLOOKUP(C153,liste!$A$2:$E$496,4,0),"")</f>
        <v/>
      </c>
      <c r="G153" s="37"/>
      <c r="H153" s="15" t="str">
        <f>IF(G153&lt;&gt;"",VLOOKUP(G153,liste!$G$2:$H$498,2,0),"")</f>
        <v/>
      </c>
      <c r="I153" s="15" t="str">
        <f>IF(C153&lt;&gt;"",VLOOKUP(C153,liste!$A$2:$E$496,5,0),"")</f>
        <v/>
      </c>
      <c r="J153" s="40"/>
    </row>
    <row r="154" spans="1:10" x14ac:dyDescent="0.25">
      <c r="A154" s="35"/>
      <c r="B154" s="36"/>
      <c r="C154" s="21"/>
      <c r="D154" s="15" t="str">
        <f>IF(C154&lt;&gt;"",VLOOKUP(C154,liste!$A$2:$E$496,2,0),"")</f>
        <v/>
      </c>
      <c r="E154" s="15" t="str">
        <f>IF(C154&lt;&gt;"",VLOOKUP(C154,liste!$A$2:$E$496,3,0),"")</f>
        <v/>
      </c>
      <c r="F154" s="16" t="str">
        <f>IF(C154&lt;&gt;"",VLOOKUP(C154,liste!$A$2:$E$496,4,0),"")</f>
        <v/>
      </c>
      <c r="G154" s="37"/>
      <c r="H154" s="15" t="str">
        <f>IF(G154&lt;&gt;"",VLOOKUP(G154,liste!$G$2:$H$498,2,0),"")</f>
        <v/>
      </c>
      <c r="I154" s="15" t="str">
        <f>IF(C154&lt;&gt;"",VLOOKUP(C154,liste!$A$2:$E$496,5,0),"")</f>
        <v/>
      </c>
      <c r="J154" s="40"/>
    </row>
    <row r="155" spans="1:10" x14ac:dyDescent="0.25">
      <c r="A155" s="35"/>
      <c r="B155" s="36"/>
      <c r="C155" s="21"/>
      <c r="D155" s="15" t="str">
        <f>IF(C155&lt;&gt;"",VLOOKUP(C155,liste!$A$2:$E$496,2,0),"")</f>
        <v/>
      </c>
      <c r="E155" s="15" t="str">
        <f>IF(C155&lt;&gt;"",VLOOKUP(C155,liste!$A$2:$E$496,3,0),"")</f>
        <v/>
      </c>
      <c r="F155" s="16" t="str">
        <f>IF(C155&lt;&gt;"",VLOOKUP(C155,liste!$A$2:$E$496,4,0),"")</f>
        <v/>
      </c>
      <c r="G155" s="37"/>
      <c r="H155" s="15" t="str">
        <f>IF(G155&lt;&gt;"",VLOOKUP(G155,liste!$G$2:$H$498,2,0),"")</f>
        <v/>
      </c>
      <c r="I155" s="15" t="str">
        <f>IF(C155&lt;&gt;"",VLOOKUP(C155,liste!$A$2:$E$496,5,0),"")</f>
        <v/>
      </c>
      <c r="J155" s="40"/>
    </row>
    <row r="156" spans="1:10" x14ac:dyDescent="0.25">
      <c r="A156" s="35"/>
      <c r="B156" s="36"/>
      <c r="C156" s="21"/>
      <c r="D156" s="15" t="str">
        <f>IF(C156&lt;&gt;"",VLOOKUP(C156,liste!$A$2:$E$496,2,0),"")</f>
        <v/>
      </c>
      <c r="E156" s="15" t="str">
        <f>IF(C156&lt;&gt;"",VLOOKUP(C156,liste!$A$2:$E$496,3,0),"")</f>
        <v/>
      </c>
      <c r="F156" s="16" t="str">
        <f>IF(C156&lt;&gt;"",VLOOKUP(C156,liste!$A$2:$E$496,4,0),"")</f>
        <v/>
      </c>
      <c r="G156" s="37"/>
      <c r="H156" s="15" t="str">
        <f>IF(G156&lt;&gt;"",VLOOKUP(G156,liste!$G$2:$H$498,2,0),"")</f>
        <v/>
      </c>
      <c r="I156" s="15" t="str">
        <f>IF(C156&lt;&gt;"",VLOOKUP(C156,liste!$A$2:$E$496,5,0),"")</f>
        <v/>
      </c>
      <c r="J156" s="40"/>
    </row>
    <row r="157" spans="1:10" x14ac:dyDescent="0.25">
      <c r="A157" s="35"/>
      <c r="B157" s="36"/>
      <c r="C157" s="21"/>
      <c r="D157" s="15" t="str">
        <f>IF(C157&lt;&gt;"",VLOOKUP(C157,liste!$A$2:$E$496,2,0),"")</f>
        <v/>
      </c>
      <c r="E157" s="15" t="str">
        <f>IF(C157&lt;&gt;"",VLOOKUP(C157,liste!$A$2:$E$496,3,0),"")</f>
        <v/>
      </c>
      <c r="F157" s="16" t="str">
        <f>IF(C157&lt;&gt;"",VLOOKUP(C157,liste!$A$2:$E$496,4,0),"")</f>
        <v/>
      </c>
      <c r="G157" s="37"/>
      <c r="H157" s="15" t="str">
        <f>IF(G157&lt;&gt;"",VLOOKUP(G157,liste!$G$2:$H$498,2,0),"")</f>
        <v/>
      </c>
      <c r="I157" s="15" t="str">
        <f>IF(C157&lt;&gt;"",VLOOKUP(C157,liste!$A$2:$E$496,5,0),"")</f>
        <v/>
      </c>
      <c r="J157" s="40"/>
    </row>
    <row r="158" spans="1:10" x14ac:dyDescent="0.25">
      <c r="A158" s="35"/>
      <c r="B158" s="36"/>
      <c r="C158" s="21"/>
      <c r="D158" s="15" t="str">
        <f>IF(C158&lt;&gt;"",VLOOKUP(C158,liste!$A$2:$E$496,2,0),"")</f>
        <v/>
      </c>
      <c r="E158" s="15" t="str">
        <f>IF(C158&lt;&gt;"",VLOOKUP(C158,liste!$A$2:$E$496,3,0),"")</f>
        <v/>
      </c>
      <c r="F158" s="16" t="str">
        <f>IF(C158&lt;&gt;"",VLOOKUP(C158,liste!$A$2:$E$496,4,0),"")</f>
        <v/>
      </c>
      <c r="G158" s="37"/>
      <c r="H158" s="15" t="str">
        <f>IF(G158&lt;&gt;"",VLOOKUP(G158,liste!$G$2:$H$498,2,0),"")</f>
        <v/>
      </c>
      <c r="I158" s="15" t="str">
        <f>IF(C158&lt;&gt;"",VLOOKUP(C158,liste!$A$2:$E$496,5,0),"")</f>
        <v/>
      </c>
      <c r="J158" s="40"/>
    </row>
    <row r="159" spans="1:10" x14ac:dyDescent="0.25">
      <c r="A159" s="35"/>
      <c r="B159" s="36"/>
      <c r="C159" s="21"/>
      <c r="D159" s="15" t="str">
        <f>IF(C159&lt;&gt;"",VLOOKUP(C159,liste!$A$2:$E$496,2,0),"")</f>
        <v/>
      </c>
      <c r="E159" s="15" t="str">
        <f>IF(C159&lt;&gt;"",VLOOKUP(C159,liste!$A$2:$E$496,3,0),"")</f>
        <v/>
      </c>
      <c r="F159" s="16" t="str">
        <f>IF(C159&lt;&gt;"",VLOOKUP(C159,liste!$A$2:$E$496,4,0),"")</f>
        <v/>
      </c>
      <c r="G159" s="37"/>
      <c r="H159" s="15" t="str">
        <f>IF(G159&lt;&gt;"",VLOOKUP(G159,liste!$G$2:$H$498,2,0),"")</f>
        <v/>
      </c>
      <c r="I159" s="15" t="str">
        <f>IF(C159&lt;&gt;"",VLOOKUP(C159,liste!$A$2:$E$496,5,0),"")</f>
        <v/>
      </c>
      <c r="J159" s="40"/>
    </row>
    <row r="160" spans="1:10" x14ac:dyDescent="0.25">
      <c r="A160" s="35"/>
      <c r="B160" s="36"/>
      <c r="C160" s="21"/>
      <c r="D160" s="15" t="str">
        <f>IF(C160&lt;&gt;"",VLOOKUP(C160,liste!$A$2:$E$496,2,0),"")</f>
        <v/>
      </c>
      <c r="E160" s="15" t="str">
        <f>IF(C160&lt;&gt;"",VLOOKUP(C160,liste!$A$2:$E$496,3,0),"")</f>
        <v/>
      </c>
      <c r="F160" s="16" t="str">
        <f>IF(C160&lt;&gt;"",VLOOKUP(C160,liste!$A$2:$E$496,4,0),"")</f>
        <v/>
      </c>
      <c r="G160" s="37"/>
      <c r="H160" s="15" t="str">
        <f>IF(G160&lt;&gt;"",VLOOKUP(G160,liste!$G$2:$H$498,2,0),"")</f>
        <v/>
      </c>
      <c r="I160" s="15" t="str">
        <f>IF(C160&lt;&gt;"",VLOOKUP(C160,liste!$A$2:$E$496,5,0),"")</f>
        <v/>
      </c>
      <c r="J160" s="40"/>
    </row>
    <row r="161" spans="1:10" x14ac:dyDescent="0.25">
      <c r="A161" s="35"/>
      <c r="B161" s="36"/>
      <c r="C161" s="21"/>
      <c r="D161" s="15" t="str">
        <f>IF(C161&lt;&gt;"",VLOOKUP(C161,liste!$A$2:$E$496,2,0),"")</f>
        <v/>
      </c>
      <c r="E161" s="15" t="str">
        <f>IF(C161&lt;&gt;"",VLOOKUP(C161,liste!$A$2:$E$496,3,0),"")</f>
        <v/>
      </c>
      <c r="F161" s="16" t="str">
        <f>IF(C161&lt;&gt;"",VLOOKUP(C161,liste!$A$2:$E$496,4,0),"")</f>
        <v/>
      </c>
      <c r="G161" s="37"/>
      <c r="H161" s="15" t="str">
        <f>IF(G161&lt;&gt;"",VLOOKUP(G161,liste!$G$2:$H$498,2,0),"")</f>
        <v/>
      </c>
      <c r="I161" s="15" t="str">
        <f>IF(C161&lt;&gt;"",VLOOKUP(C161,liste!$A$2:$E$496,5,0),"")</f>
        <v/>
      </c>
      <c r="J161" s="40"/>
    </row>
    <row r="162" spans="1:10" x14ac:dyDescent="0.25">
      <c r="A162" s="35"/>
      <c r="B162" s="36"/>
      <c r="C162" s="21"/>
      <c r="D162" s="15" t="str">
        <f>IF(C162&lt;&gt;"",VLOOKUP(C162,liste!$A$2:$E$496,2,0),"")</f>
        <v/>
      </c>
      <c r="E162" s="15" t="str">
        <f>IF(C162&lt;&gt;"",VLOOKUP(C162,liste!$A$2:$E$496,3,0),"")</f>
        <v/>
      </c>
      <c r="F162" s="16" t="str">
        <f>IF(C162&lt;&gt;"",VLOOKUP(C162,liste!$A$2:$E$496,4,0),"")</f>
        <v/>
      </c>
      <c r="G162" s="37"/>
      <c r="H162" s="15" t="str">
        <f>IF(G162&lt;&gt;"",VLOOKUP(G162,liste!$G$2:$H$498,2,0),"")</f>
        <v/>
      </c>
      <c r="I162" s="15" t="str">
        <f>IF(C162&lt;&gt;"",VLOOKUP(C162,liste!$A$2:$E$496,5,0),"")</f>
        <v/>
      </c>
      <c r="J162" s="40"/>
    </row>
    <row r="163" spans="1:10" x14ac:dyDescent="0.25">
      <c r="A163" s="35"/>
      <c r="B163" s="36"/>
      <c r="C163" s="21"/>
      <c r="D163" s="15" t="str">
        <f>IF(C163&lt;&gt;"",VLOOKUP(C163,liste!$A$2:$E$496,2,0),"")</f>
        <v/>
      </c>
      <c r="E163" s="15" t="str">
        <f>IF(C163&lt;&gt;"",VLOOKUP(C163,liste!$A$2:$E$496,3,0),"")</f>
        <v/>
      </c>
      <c r="F163" s="16" t="str">
        <f>IF(C163&lt;&gt;"",VLOOKUP(C163,liste!$A$2:$E$496,4,0),"")</f>
        <v/>
      </c>
      <c r="G163" s="37"/>
      <c r="H163" s="15" t="str">
        <f>IF(G163&lt;&gt;"",VLOOKUP(G163,liste!$G$2:$H$498,2,0),"")</f>
        <v/>
      </c>
      <c r="I163" s="15" t="str">
        <f>IF(C163&lt;&gt;"",VLOOKUP(C163,liste!$A$2:$E$496,5,0),"")</f>
        <v/>
      </c>
      <c r="J163" s="40"/>
    </row>
    <row r="164" spans="1:10" x14ac:dyDescent="0.25">
      <c r="A164" s="35"/>
      <c r="B164" s="36"/>
      <c r="C164" s="21"/>
      <c r="D164" s="15" t="str">
        <f>IF(C164&lt;&gt;"",VLOOKUP(C164,liste!$A$2:$E$496,2,0),"")</f>
        <v/>
      </c>
      <c r="E164" s="15" t="str">
        <f>IF(C164&lt;&gt;"",VLOOKUP(C164,liste!$A$2:$E$496,3,0),"")</f>
        <v/>
      </c>
      <c r="F164" s="16" t="str">
        <f>IF(C164&lt;&gt;"",VLOOKUP(C164,liste!$A$2:$E$496,4,0),"")</f>
        <v/>
      </c>
      <c r="G164" s="37"/>
      <c r="H164" s="15" t="str">
        <f>IF(G164&lt;&gt;"",VLOOKUP(G164,liste!$G$2:$H$498,2,0),"")</f>
        <v/>
      </c>
      <c r="I164" s="15" t="str">
        <f>IF(C164&lt;&gt;"",VLOOKUP(C164,liste!$A$2:$E$496,5,0),"")</f>
        <v/>
      </c>
      <c r="J164" s="40"/>
    </row>
    <row r="165" spans="1:10" x14ac:dyDescent="0.25">
      <c r="A165" s="35"/>
      <c r="B165" s="36"/>
      <c r="C165" s="21"/>
      <c r="D165" s="15" t="str">
        <f>IF(C165&lt;&gt;"",VLOOKUP(C165,liste!$A$2:$E$496,2,0),"")</f>
        <v/>
      </c>
      <c r="E165" s="15" t="str">
        <f>IF(C165&lt;&gt;"",VLOOKUP(C165,liste!$A$2:$E$496,3,0),"")</f>
        <v/>
      </c>
      <c r="F165" s="16" t="str">
        <f>IF(C165&lt;&gt;"",VLOOKUP(C165,liste!$A$2:$E$496,4,0),"")</f>
        <v/>
      </c>
      <c r="G165" s="37"/>
      <c r="H165" s="15" t="str">
        <f>IF(G165&lt;&gt;"",VLOOKUP(G165,liste!$G$2:$H$498,2,0),"")</f>
        <v/>
      </c>
      <c r="I165" s="15" t="str">
        <f>IF(C165&lt;&gt;"",VLOOKUP(C165,liste!$A$2:$E$496,5,0),"")</f>
        <v/>
      </c>
      <c r="J165" s="40"/>
    </row>
    <row r="166" spans="1:10" x14ac:dyDescent="0.25">
      <c r="A166" s="35"/>
      <c r="B166" s="36"/>
      <c r="C166" s="21"/>
      <c r="D166" s="15" t="str">
        <f>IF(C166&lt;&gt;"",VLOOKUP(C166,liste!$A$2:$E$496,2,0),"")</f>
        <v/>
      </c>
      <c r="E166" s="15" t="str">
        <f>IF(C166&lt;&gt;"",VLOOKUP(C166,liste!$A$2:$E$496,3,0),"")</f>
        <v/>
      </c>
      <c r="F166" s="16" t="str">
        <f>IF(C166&lt;&gt;"",VLOOKUP(C166,liste!$A$2:$E$496,4,0),"")</f>
        <v/>
      </c>
      <c r="G166" s="37"/>
      <c r="H166" s="15" t="str">
        <f>IF(G166&lt;&gt;"",VLOOKUP(G166,liste!$G$2:$H$498,2,0),"")</f>
        <v/>
      </c>
      <c r="I166" s="15" t="str">
        <f>IF(C166&lt;&gt;"",VLOOKUP(C166,liste!$A$2:$E$496,5,0),"")</f>
        <v/>
      </c>
      <c r="J166" s="40"/>
    </row>
    <row r="167" spans="1:10" x14ac:dyDescent="0.25">
      <c r="A167" s="35"/>
      <c r="B167" s="36"/>
      <c r="C167" s="21"/>
      <c r="D167" s="15" t="str">
        <f>IF(C167&lt;&gt;"",VLOOKUP(C167,liste!$A$2:$E$496,2,0),"")</f>
        <v/>
      </c>
      <c r="E167" s="15" t="str">
        <f>IF(C167&lt;&gt;"",VLOOKUP(C167,liste!$A$2:$E$496,3,0),"")</f>
        <v/>
      </c>
      <c r="F167" s="16" t="str">
        <f>IF(C167&lt;&gt;"",VLOOKUP(C167,liste!$A$2:$E$496,4,0),"")</f>
        <v/>
      </c>
      <c r="G167" s="37"/>
      <c r="H167" s="15" t="str">
        <f>IF(G167&lt;&gt;"",VLOOKUP(G167,liste!$G$2:$H$498,2,0),"")</f>
        <v/>
      </c>
      <c r="I167" s="15" t="str">
        <f>IF(C167&lt;&gt;"",VLOOKUP(C167,liste!$A$2:$E$496,5,0),"")</f>
        <v/>
      </c>
      <c r="J167" s="40"/>
    </row>
    <row r="168" spans="1:10" x14ac:dyDescent="0.25">
      <c r="A168" s="35"/>
      <c r="B168" s="36"/>
      <c r="C168" s="21"/>
      <c r="D168" s="15" t="str">
        <f>IF(C168&lt;&gt;"",VLOOKUP(C168,liste!$A$2:$E$496,2,0),"")</f>
        <v/>
      </c>
      <c r="E168" s="15" t="str">
        <f>IF(C168&lt;&gt;"",VLOOKUP(C168,liste!$A$2:$E$496,3,0),"")</f>
        <v/>
      </c>
      <c r="F168" s="16" t="str">
        <f>IF(C168&lt;&gt;"",VLOOKUP(C168,liste!$A$2:$E$496,4,0),"")</f>
        <v/>
      </c>
      <c r="G168" s="37"/>
      <c r="H168" s="15" t="str">
        <f>IF(G168&lt;&gt;"",VLOOKUP(G168,liste!$G$2:$H$498,2,0),"")</f>
        <v/>
      </c>
      <c r="I168" s="15" t="str">
        <f>IF(C168&lt;&gt;"",VLOOKUP(C168,liste!$A$2:$E$496,5,0),"")</f>
        <v/>
      </c>
      <c r="J168" s="40"/>
    </row>
    <row r="169" spans="1:10" x14ac:dyDescent="0.25">
      <c r="A169" s="35"/>
      <c r="B169" s="36"/>
      <c r="C169" s="21"/>
      <c r="D169" s="15" t="str">
        <f>IF(C169&lt;&gt;"",VLOOKUP(C169,liste!$A$2:$E$496,2,0),"")</f>
        <v/>
      </c>
      <c r="E169" s="15" t="str">
        <f>IF(C169&lt;&gt;"",VLOOKUP(C169,liste!$A$2:$E$496,3,0),"")</f>
        <v/>
      </c>
      <c r="F169" s="16" t="str">
        <f>IF(C169&lt;&gt;"",VLOOKUP(C169,liste!$A$2:$E$496,4,0),"")</f>
        <v/>
      </c>
      <c r="G169" s="37"/>
      <c r="H169" s="15" t="str">
        <f>IF(G169&lt;&gt;"",VLOOKUP(G169,liste!$G$2:$H$498,2,0),"")</f>
        <v/>
      </c>
      <c r="I169" s="15" t="str">
        <f>IF(C169&lt;&gt;"",VLOOKUP(C169,liste!$A$2:$E$496,5,0),"")</f>
        <v/>
      </c>
      <c r="J169" s="40"/>
    </row>
    <row r="170" spans="1:10" x14ac:dyDescent="0.25">
      <c r="A170" s="35"/>
      <c r="B170" s="36"/>
      <c r="C170" s="21"/>
      <c r="D170" s="15" t="str">
        <f>IF(C170&lt;&gt;"",VLOOKUP(C170,liste!$A$2:$E$496,2,0),"")</f>
        <v/>
      </c>
      <c r="E170" s="15" t="str">
        <f>IF(C170&lt;&gt;"",VLOOKUP(C170,liste!$A$2:$E$496,3,0),"")</f>
        <v/>
      </c>
      <c r="F170" s="16" t="str">
        <f>IF(C170&lt;&gt;"",VLOOKUP(C170,liste!$A$2:$E$496,4,0),"")</f>
        <v/>
      </c>
      <c r="G170" s="37"/>
      <c r="H170" s="15" t="str">
        <f>IF(G170&lt;&gt;"",VLOOKUP(G170,liste!$G$2:$H$498,2,0),"")</f>
        <v/>
      </c>
      <c r="I170" s="15" t="str">
        <f>IF(C170&lt;&gt;"",VLOOKUP(C170,liste!$A$2:$E$496,5,0),"")</f>
        <v/>
      </c>
      <c r="J170" s="40"/>
    </row>
    <row r="171" spans="1:10" x14ac:dyDescent="0.25">
      <c r="A171" s="35"/>
      <c r="B171" s="36"/>
      <c r="C171" s="21"/>
      <c r="D171" s="15" t="str">
        <f>IF(C171&lt;&gt;"",VLOOKUP(C171,liste!$A$2:$E$496,2,0),"")</f>
        <v/>
      </c>
      <c r="E171" s="15" t="str">
        <f>IF(C171&lt;&gt;"",VLOOKUP(C171,liste!$A$2:$E$496,3,0),"")</f>
        <v/>
      </c>
      <c r="F171" s="16" t="str">
        <f>IF(C171&lt;&gt;"",VLOOKUP(C171,liste!$A$2:$E$496,4,0),"")</f>
        <v/>
      </c>
      <c r="G171" s="37"/>
      <c r="H171" s="15" t="str">
        <f>IF(G171&lt;&gt;"",VLOOKUP(G171,liste!$G$2:$H$498,2,0),"")</f>
        <v/>
      </c>
      <c r="I171" s="15" t="str">
        <f>IF(C171&lt;&gt;"",VLOOKUP(C171,liste!$A$2:$E$496,5,0),"")</f>
        <v/>
      </c>
      <c r="J171" s="40"/>
    </row>
    <row r="172" spans="1:10" x14ac:dyDescent="0.25">
      <c r="A172" s="35"/>
      <c r="B172" s="36"/>
      <c r="C172" s="21"/>
      <c r="D172" s="15" t="str">
        <f>IF(C172&lt;&gt;"",VLOOKUP(C172,liste!$A$2:$E$496,2,0),"")</f>
        <v/>
      </c>
      <c r="E172" s="15" t="str">
        <f>IF(C172&lt;&gt;"",VLOOKUP(C172,liste!$A$2:$E$496,3,0),"")</f>
        <v/>
      </c>
      <c r="F172" s="16" t="str">
        <f>IF(C172&lt;&gt;"",VLOOKUP(C172,liste!$A$2:$E$496,4,0),"")</f>
        <v/>
      </c>
      <c r="G172" s="37"/>
      <c r="H172" s="15" t="str">
        <f>IF(G172&lt;&gt;"",VLOOKUP(G172,liste!$G$2:$H$498,2,0),"")</f>
        <v/>
      </c>
      <c r="I172" s="15" t="str">
        <f>IF(C172&lt;&gt;"",VLOOKUP(C172,liste!$A$2:$E$496,5,0),"")</f>
        <v/>
      </c>
      <c r="J172" s="40"/>
    </row>
    <row r="173" spans="1:10" x14ac:dyDescent="0.25">
      <c r="A173" s="35"/>
      <c r="B173" s="36"/>
      <c r="C173" s="21"/>
      <c r="D173" s="15" t="str">
        <f>IF(C173&lt;&gt;"",VLOOKUP(C173,liste!$A$2:$E$496,2,0),"")</f>
        <v/>
      </c>
      <c r="E173" s="15" t="str">
        <f>IF(C173&lt;&gt;"",VLOOKUP(C173,liste!$A$2:$E$496,3,0),"")</f>
        <v/>
      </c>
      <c r="F173" s="16" t="str">
        <f>IF(C173&lt;&gt;"",VLOOKUP(C173,liste!$A$2:$E$496,4,0),"")</f>
        <v/>
      </c>
      <c r="G173" s="37"/>
      <c r="H173" s="15" t="str">
        <f>IF(G173&lt;&gt;"",VLOOKUP(G173,liste!$G$2:$H$498,2,0),"")</f>
        <v/>
      </c>
      <c r="I173" s="15" t="str">
        <f>IF(C173&lt;&gt;"",VLOOKUP(C173,liste!$A$2:$E$496,5,0),"")</f>
        <v/>
      </c>
      <c r="J173" s="40"/>
    </row>
    <row r="174" spans="1:10" x14ac:dyDescent="0.25">
      <c r="A174" s="35"/>
      <c r="B174" s="36"/>
      <c r="C174" s="21"/>
      <c r="D174" s="15" t="str">
        <f>IF(C174&lt;&gt;"",VLOOKUP(C174,liste!$A$2:$E$496,2,0),"")</f>
        <v/>
      </c>
      <c r="E174" s="15" t="str">
        <f>IF(C174&lt;&gt;"",VLOOKUP(C174,liste!$A$2:$E$496,3,0),"")</f>
        <v/>
      </c>
      <c r="F174" s="16" t="str">
        <f>IF(C174&lt;&gt;"",VLOOKUP(C174,liste!$A$2:$E$496,4,0),"")</f>
        <v/>
      </c>
      <c r="G174" s="37"/>
      <c r="H174" s="15" t="str">
        <f>IF(G174&lt;&gt;"",VLOOKUP(G174,liste!$G$2:$H$498,2,0),"")</f>
        <v/>
      </c>
      <c r="I174" s="15" t="str">
        <f>IF(C174&lt;&gt;"",VLOOKUP(C174,liste!$A$2:$E$496,5,0),"")</f>
        <v/>
      </c>
      <c r="J174" s="40"/>
    </row>
    <row r="175" spans="1:10" x14ac:dyDescent="0.25">
      <c r="A175" s="35"/>
      <c r="B175" s="36"/>
      <c r="C175" s="21"/>
      <c r="D175" s="15" t="str">
        <f>IF(C175&lt;&gt;"",VLOOKUP(C175,liste!$A$2:$E$496,2,0),"")</f>
        <v/>
      </c>
      <c r="E175" s="15" t="str">
        <f>IF(C175&lt;&gt;"",VLOOKUP(C175,liste!$A$2:$E$496,3,0),"")</f>
        <v/>
      </c>
      <c r="F175" s="16" t="str">
        <f>IF(C175&lt;&gt;"",VLOOKUP(C175,liste!$A$2:$E$496,4,0),"")</f>
        <v/>
      </c>
      <c r="G175" s="37"/>
      <c r="H175" s="15" t="str">
        <f>IF(G175&lt;&gt;"",VLOOKUP(G175,liste!$G$2:$H$498,2,0),"")</f>
        <v/>
      </c>
      <c r="I175" s="15" t="str">
        <f>IF(C175&lt;&gt;"",VLOOKUP(C175,liste!$A$2:$E$496,5,0),"")</f>
        <v/>
      </c>
      <c r="J175" s="40"/>
    </row>
    <row r="176" spans="1:10" x14ac:dyDescent="0.25">
      <c r="A176" s="35"/>
      <c r="B176" s="36"/>
      <c r="C176" s="21"/>
      <c r="D176" s="15" t="str">
        <f>IF(C176&lt;&gt;"",VLOOKUP(C176,liste!$A$2:$E$496,2,0),"")</f>
        <v/>
      </c>
      <c r="E176" s="15" t="str">
        <f>IF(C176&lt;&gt;"",VLOOKUP(C176,liste!$A$2:$E$496,3,0),"")</f>
        <v/>
      </c>
      <c r="F176" s="16" t="str">
        <f>IF(C176&lt;&gt;"",VLOOKUP(C176,liste!$A$2:$E$496,4,0),"")</f>
        <v/>
      </c>
      <c r="G176" s="37"/>
      <c r="H176" s="15" t="str">
        <f>IF(G176&lt;&gt;"",VLOOKUP(G176,liste!$G$2:$H$498,2,0),"")</f>
        <v/>
      </c>
      <c r="I176" s="15" t="str">
        <f>IF(C176&lt;&gt;"",VLOOKUP(C176,liste!$A$2:$E$496,5,0),"")</f>
        <v/>
      </c>
      <c r="J176" s="40"/>
    </row>
    <row r="177" spans="1:10" x14ac:dyDescent="0.25">
      <c r="A177" s="35"/>
      <c r="B177" s="36"/>
      <c r="C177" s="21"/>
      <c r="D177" s="15" t="str">
        <f>IF(C177&lt;&gt;"",VLOOKUP(C177,liste!$A$2:$E$496,2,0),"")</f>
        <v/>
      </c>
      <c r="E177" s="15" t="str">
        <f>IF(C177&lt;&gt;"",VLOOKUP(C177,liste!$A$2:$E$496,3,0),"")</f>
        <v/>
      </c>
      <c r="F177" s="16" t="str">
        <f>IF(C177&lt;&gt;"",VLOOKUP(C177,liste!$A$2:$E$496,4,0),"")</f>
        <v/>
      </c>
      <c r="G177" s="37"/>
      <c r="H177" s="15" t="str">
        <f>IF(G177&lt;&gt;"",VLOOKUP(G177,liste!$G$2:$H$498,2,0),"")</f>
        <v/>
      </c>
      <c r="I177" s="15" t="str">
        <f>IF(C177&lt;&gt;"",VLOOKUP(C177,liste!$A$2:$E$496,5,0),"")</f>
        <v/>
      </c>
      <c r="J177" s="40"/>
    </row>
    <row r="178" spans="1:10" x14ac:dyDescent="0.25">
      <c r="A178" s="35"/>
      <c r="B178" s="36"/>
      <c r="C178" s="21"/>
      <c r="D178" s="15" t="str">
        <f>IF(C178&lt;&gt;"",VLOOKUP(C178,liste!$A$2:$E$496,2,0),"")</f>
        <v/>
      </c>
      <c r="E178" s="15" t="str">
        <f>IF(C178&lt;&gt;"",VLOOKUP(C178,liste!$A$2:$E$496,3,0),"")</f>
        <v/>
      </c>
      <c r="F178" s="16" t="str">
        <f>IF(C178&lt;&gt;"",VLOOKUP(C178,liste!$A$2:$E$496,4,0),"")</f>
        <v/>
      </c>
      <c r="G178" s="37"/>
      <c r="H178" s="15" t="str">
        <f>IF(G178&lt;&gt;"",VLOOKUP(G178,liste!$G$2:$H$498,2,0),"")</f>
        <v/>
      </c>
      <c r="I178" s="15" t="str">
        <f>IF(C178&lt;&gt;"",VLOOKUP(C178,liste!$A$2:$E$496,5,0),"")</f>
        <v/>
      </c>
      <c r="J178" s="40"/>
    </row>
    <row r="179" spans="1:10" x14ac:dyDescent="0.25">
      <c r="A179" s="35"/>
      <c r="B179" s="36"/>
      <c r="C179" s="21"/>
      <c r="D179" s="15" t="str">
        <f>IF(C179&lt;&gt;"",VLOOKUP(C179,liste!$A$2:$E$496,2,0),"")</f>
        <v/>
      </c>
      <c r="E179" s="15" t="str">
        <f>IF(C179&lt;&gt;"",VLOOKUP(C179,liste!$A$2:$E$496,3,0),"")</f>
        <v/>
      </c>
      <c r="F179" s="16" t="str">
        <f>IF(C179&lt;&gt;"",VLOOKUP(C179,liste!$A$2:$E$496,4,0),"")</f>
        <v/>
      </c>
      <c r="G179" s="37"/>
      <c r="H179" s="15" t="str">
        <f>IF(G179&lt;&gt;"",VLOOKUP(G179,liste!$G$2:$H$498,2,0),"")</f>
        <v/>
      </c>
      <c r="I179" s="15" t="str">
        <f>IF(C179&lt;&gt;"",VLOOKUP(C179,liste!$A$2:$E$496,5,0),"")</f>
        <v/>
      </c>
      <c r="J179" s="40"/>
    </row>
    <row r="180" spans="1:10" x14ac:dyDescent="0.25">
      <c r="A180" s="35"/>
      <c r="B180" s="36"/>
      <c r="C180" s="21"/>
      <c r="D180" s="15" t="str">
        <f>IF(C180&lt;&gt;"",VLOOKUP(C180,liste!$A$2:$E$496,2,0),"")</f>
        <v/>
      </c>
      <c r="E180" s="15" t="str">
        <f>IF(C180&lt;&gt;"",VLOOKUP(C180,liste!$A$2:$E$496,3,0),"")</f>
        <v/>
      </c>
      <c r="F180" s="16" t="str">
        <f>IF(C180&lt;&gt;"",VLOOKUP(C180,liste!$A$2:$E$496,4,0),"")</f>
        <v/>
      </c>
      <c r="G180" s="37"/>
      <c r="H180" s="15" t="str">
        <f>IF(G180&lt;&gt;"",VLOOKUP(G180,liste!$G$2:$H$498,2,0),"")</f>
        <v/>
      </c>
      <c r="I180" s="15" t="str">
        <f>IF(C180&lt;&gt;"",VLOOKUP(C180,liste!$A$2:$E$496,5,0),"")</f>
        <v/>
      </c>
      <c r="J180" s="40"/>
    </row>
    <row r="181" spans="1:10" x14ac:dyDescent="0.25">
      <c r="A181" s="35"/>
      <c r="B181" s="36"/>
      <c r="C181" s="21"/>
      <c r="D181" s="15" t="str">
        <f>IF(C181&lt;&gt;"",VLOOKUP(C181,liste!$A$2:$E$496,2,0),"")</f>
        <v/>
      </c>
      <c r="E181" s="15" t="str">
        <f>IF(C181&lt;&gt;"",VLOOKUP(C181,liste!$A$2:$E$496,3,0),"")</f>
        <v/>
      </c>
      <c r="F181" s="16" t="str">
        <f>IF(C181&lt;&gt;"",VLOOKUP(C181,liste!$A$2:$E$496,4,0),"")</f>
        <v/>
      </c>
      <c r="G181" s="37"/>
      <c r="H181" s="15" t="str">
        <f>IF(G181&lt;&gt;"",VLOOKUP(G181,liste!$G$2:$H$498,2,0),"")</f>
        <v/>
      </c>
      <c r="I181" s="15" t="str">
        <f>IF(C181&lt;&gt;"",VLOOKUP(C181,liste!$A$2:$E$496,5,0),"")</f>
        <v/>
      </c>
      <c r="J181" s="40"/>
    </row>
    <row r="182" spans="1:10" x14ac:dyDescent="0.25">
      <c r="A182" s="35"/>
      <c r="B182" s="36"/>
      <c r="C182" s="21"/>
      <c r="D182" s="15" t="str">
        <f>IF(C182&lt;&gt;"",VLOOKUP(C182,liste!$A$2:$E$496,2,0),"")</f>
        <v/>
      </c>
      <c r="E182" s="15" t="str">
        <f>IF(C182&lt;&gt;"",VLOOKUP(C182,liste!$A$2:$E$496,3,0),"")</f>
        <v/>
      </c>
      <c r="F182" s="16" t="str">
        <f>IF(C182&lt;&gt;"",VLOOKUP(C182,liste!$A$2:$E$496,4,0),"")</f>
        <v/>
      </c>
      <c r="G182" s="37"/>
      <c r="H182" s="15" t="str">
        <f>IF(G182&lt;&gt;"",VLOOKUP(G182,liste!$G$2:$H$498,2,0),"")</f>
        <v/>
      </c>
      <c r="I182" s="15" t="str">
        <f>IF(C182&lt;&gt;"",VLOOKUP(C182,liste!$A$2:$E$496,5,0),"")</f>
        <v/>
      </c>
      <c r="J182" s="40"/>
    </row>
    <row r="183" spans="1:10" x14ac:dyDescent="0.25">
      <c r="A183" s="35"/>
      <c r="B183" s="36"/>
      <c r="C183" s="21"/>
      <c r="D183" s="15" t="str">
        <f>IF(C183&lt;&gt;"",VLOOKUP(C183,liste!$A$2:$E$496,2,0),"")</f>
        <v/>
      </c>
      <c r="E183" s="15" t="str">
        <f>IF(C183&lt;&gt;"",VLOOKUP(C183,liste!$A$2:$E$496,3,0),"")</f>
        <v/>
      </c>
      <c r="F183" s="16" t="str">
        <f>IF(C183&lt;&gt;"",VLOOKUP(C183,liste!$A$2:$E$496,4,0),"")</f>
        <v/>
      </c>
      <c r="G183" s="37"/>
      <c r="H183" s="15" t="str">
        <f>IF(G183&lt;&gt;"",VLOOKUP(G183,liste!$G$2:$H$498,2,0),"")</f>
        <v/>
      </c>
      <c r="I183" s="15" t="str">
        <f>IF(C183&lt;&gt;"",VLOOKUP(C183,liste!$A$2:$E$496,5,0),"")</f>
        <v/>
      </c>
      <c r="J183" s="40"/>
    </row>
    <row r="184" spans="1:10" x14ac:dyDescent="0.25">
      <c r="A184" s="35"/>
      <c r="B184" s="36"/>
      <c r="C184" s="21"/>
      <c r="D184" s="15" t="str">
        <f>IF(C184&lt;&gt;"",VLOOKUP(C184,liste!$A$2:$E$496,2,0),"")</f>
        <v/>
      </c>
      <c r="E184" s="15" t="str">
        <f>IF(C184&lt;&gt;"",VLOOKUP(C184,liste!$A$2:$E$496,3,0),"")</f>
        <v/>
      </c>
      <c r="F184" s="16" t="str">
        <f>IF(C184&lt;&gt;"",VLOOKUP(C184,liste!$A$2:$E$496,4,0),"")</f>
        <v/>
      </c>
      <c r="G184" s="37"/>
      <c r="H184" s="15" t="str">
        <f>IF(G184&lt;&gt;"",VLOOKUP(G184,liste!$G$2:$H$498,2,0),"")</f>
        <v/>
      </c>
      <c r="I184" s="15" t="str">
        <f>IF(C184&lt;&gt;"",VLOOKUP(C184,liste!$A$2:$E$496,5,0),"")</f>
        <v/>
      </c>
      <c r="J184" s="40"/>
    </row>
    <row r="185" spans="1:10" x14ac:dyDescent="0.25">
      <c r="A185" s="35"/>
      <c r="B185" s="36"/>
      <c r="C185" s="21"/>
      <c r="D185" s="15" t="str">
        <f>IF(C185&lt;&gt;"",VLOOKUP(C185,liste!$A$2:$E$496,2,0),"")</f>
        <v/>
      </c>
      <c r="E185" s="15" t="str">
        <f>IF(C185&lt;&gt;"",VLOOKUP(C185,liste!$A$2:$E$496,3,0),"")</f>
        <v/>
      </c>
      <c r="F185" s="16" t="str">
        <f>IF(C185&lt;&gt;"",VLOOKUP(C185,liste!$A$2:$E$496,4,0),"")</f>
        <v/>
      </c>
      <c r="G185" s="37"/>
      <c r="H185" s="15" t="str">
        <f>IF(G185&lt;&gt;"",VLOOKUP(G185,liste!$G$2:$H$498,2,0),"")</f>
        <v/>
      </c>
      <c r="I185" s="15" t="str">
        <f>IF(C185&lt;&gt;"",VLOOKUP(C185,liste!$A$2:$E$496,5,0),"")</f>
        <v/>
      </c>
      <c r="J185" s="40"/>
    </row>
    <row r="186" spans="1:10" x14ac:dyDescent="0.25">
      <c r="A186" s="35"/>
      <c r="B186" s="36"/>
      <c r="C186" s="21"/>
      <c r="D186" s="15" t="str">
        <f>IF(C186&lt;&gt;"",VLOOKUP(C186,liste!$A$2:$E$496,2,0),"")</f>
        <v/>
      </c>
      <c r="E186" s="15" t="str">
        <f>IF(C186&lt;&gt;"",VLOOKUP(C186,liste!$A$2:$E$496,3,0),"")</f>
        <v/>
      </c>
      <c r="F186" s="16" t="str">
        <f>IF(C186&lt;&gt;"",VLOOKUP(C186,liste!$A$2:$E$496,4,0),"")</f>
        <v/>
      </c>
      <c r="G186" s="37"/>
      <c r="H186" s="15" t="str">
        <f>IF(G186&lt;&gt;"",VLOOKUP(G186,liste!$G$2:$H$498,2,0),"")</f>
        <v/>
      </c>
      <c r="I186" s="15" t="str">
        <f>IF(C186&lt;&gt;"",VLOOKUP(C186,liste!$A$2:$E$496,5,0),"")</f>
        <v/>
      </c>
      <c r="J186" s="40"/>
    </row>
    <row r="187" spans="1:10" x14ac:dyDescent="0.25">
      <c r="A187" s="35"/>
      <c r="B187" s="36"/>
      <c r="C187" s="21"/>
      <c r="D187" s="15" t="str">
        <f>IF(C187&lt;&gt;"",VLOOKUP(C187,liste!$A$2:$E$496,2,0),"")</f>
        <v/>
      </c>
      <c r="E187" s="15" t="str">
        <f>IF(C187&lt;&gt;"",VLOOKUP(C187,liste!$A$2:$E$496,3,0),"")</f>
        <v/>
      </c>
      <c r="F187" s="16" t="str">
        <f>IF(C187&lt;&gt;"",VLOOKUP(C187,liste!$A$2:$E$496,4,0),"")</f>
        <v/>
      </c>
      <c r="G187" s="37"/>
      <c r="H187" s="15" t="str">
        <f>IF(G187&lt;&gt;"",VLOOKUP(G187,liste!$G$2:$H$498,2,0),"")</f>
        <v/>
      </c>
      <c r="I187" s="15" t="str">
        <f>IF(C187&lt;&gt;"",VLOOKUP(C187,liste!$A$2:$E$496,5,0),"")</f>
        <v/>
      </c>
      <c r="J187" s="40"/>
    </row>
    <row r="188" spans="1:10" x14ac:dyDescent="0.25">
      <c r="A188" s="35"/>
      <c r="B188" s="36"/>
      <c r="C188" s="21"/>
      <c r="D188" s="15" t="str">
        <f>IF(C188&lt;&gt;"",VLOOKUP(C188,liste!$A$2:$E$496,2,0),"")</f>
        <v/>
      </c>
      <c r="E188" s="15" t="str">
        <f>IF(C188&lt;&gt;"",VLOOKUP(C188,liste!$A$2:$E$496,3,0),"")</f>
        <v/>
      </c>
      <c r="F188" s="16" t="str">
        <f>IF(C188&lt;&gt;"",VLOOKUP(C188,liste!$A$2:$E$496,4,0),"")</f>
        <v/>
      </c>
      <c r="G188" s="37"/>
      <c r="H188" s="15" t="str">
        <f>IF(G188&lt;&gt;"",VLOOKUP(G188,liste!$G$2:$H$498,2,0),"")</f>
        <v/>
      </c>
      <c r="I188" s="15" t="str">
        <f>IF(C188&lt;&gt;"",VLOOKUP(C188,liste!$A$2:$E$496,5,0),"")</f>
        <v/>
      </c>
      <c r="J188" s="40"/>
    </row>
    <row r="189" spans="1:10" x14ac:dyDescent="0.25">
      <c r="A189" s="35"/>
      <c r="B189" s="36"/>
      <c r="C189" s="21"/>
      <c r="D189" s="15" t="str">
        <f>IF(C189&lt;&gt;"",VLOOKUP(C189,liste!$A$2:$E$496,2,0),"")</f>
        <v/>
      </c>
      <c r="E189" s="15" t="str">
        <f>IF(C189&lt;&gt;"",VLOOKUP(C189,liste!$A$2:$E$496,3,0),"")</f>
        <v/>
      </c>
      <c r="F189" s="16" t="str">
        <f>IF(C189&lt;&gt;"",VLOOKUP(C189,liste!$A$2:$E$496,4,0),"")</f>
        <v/>
      </c>
      <c r="G189" s="37"/>
      <c r="H189" s="15" t="str">
        <f>IF(G189&lt;&gt;"",VLOOKUP(G189,liste!$G$2:$H$498,2,0),"")</f>
        <v/>
      </c>
      <c r="I189" s="15" t="str">
        <f>IF(C189&lt;&gt;"",VLOOKUP(C189,liste!$A$2:$E$496,5,0),"")</f>
        <v/>
      </c>
      <c r="J189" s="40"/>
    </row>
    <row r="190" spans="1:10" x14ac:dyDescent="0.25">
      <c r="A190" s="35"/>
      <c r="B190" s="36"/>
      <c r="C190" s="21"/>
      <c r="D190" s="15" t="str">
        <f>IF(C190&lt;&gt;"",VLOOKUP(C190,liste!$A$2:$E$496,2,0),"")</f>
        <v/>
      </c>
      <c r="E190" s="15" t="str">
        <f>IF(C190&lt;&gt;"",VLOOKUP(C190,liste!$A$2:$E$496,3,0),"")</f>
        <v/>
      </c>
      <c r="F190" s="16" t="str">
        <f>IF(C190&lt;&gt;"",VLOOKUP(C190,liste!$A$2:$E$496,4,0),"")</f>
        <v/>
      </c>
      <c r="G190" s="37"/>
      <c r="H190" s="15" t="str">
        <f>IF(G190&lt;&gt;"",VLOOKUP(G190,liste!$G$2:$H$498,2,0),"")</f>
        <v/>
      </c>
      <c r="I190" s="15" t="str">
        <f>IF(C190&lt;&gt;"",VLOOKUP(C190,liste!$A$2:$E$496,5,0),"")</f>
        <v/>
      </c>
      <c r="J190" s="40"/>
    </row>
    <row r="191" spans="1:10" x14ac:dyDescent="0.25">
      <c r="A191" s="35"/>
      <c r="B191" s="36"/>
      <c r="C191" s="21"/>
      <c r="D191" s="15" t="str">
        <f>IF(C191&lt;&gt;"",VLOOKUP(C191,liste!$A$2:$E$496,2,0),"")</f>
        <v/>
      </c>
      <c r="E191" s="15" t="str">
        <f>IF(C191&lt;&gt;"",VLOOKUP(C191,liste!$A$2:$E$496,3,0),"")</f>
        <v/>
      </c>
      <c r="F191" s="16" t="str">
        <f>IF(C191&lt;&gt;"",VLOOKUP(C191,liste!$A$2:$E$496,4,0),"")</f>
        <v/>
      </c>
      <c r="G191" s="37"/>
      <c r="H191" s="15" t="str">
        <f>IF(G191&lt;&gt;"",VLOOKUP(G191,liste!$G$2:$H$498,2,0),"")</f>
        <v/>
      </c>
      <c r="I191" s="15" t="str">
        <f>IF(C191&lt;&gt;"",VLOOKUP(C191,liste!$A$2:$E$496,5,0),"")</f>
        <v/>
      </c>
      <c r="J191" s="40"/>
    </row>
    <row r="192" spans="1:10" x14ac:dyDescent="0.25">
      <c r="A192" s="35"/>
      <c r="B192" s="36"/>
      <c r="C192" s="21"/>
      <c r="D192" s="15" t="str">
        <f>IF(C192&lt;&gt;"",VLOOKUP(C192,liste!$A$2:$E$496,2,0),"")</f>
        <v/>
      </c>
      <c r="E192" s="15" t="str">
        <f>IF(C192&lt;&gt;"",VLOOKUP(C192,liste!$A$2:$E$496,3,0),"")</f>
        <v/>
      </c>
      <c r="F192" s="16" t="str">
        <f>IF(C192&lt;&gt;"",VLOOKUP(C192,liste!$A$2:$E$496,4,0),"")</f>
        <v/>
      </c>
      <c r="G192" s="37"/>
      <c r="H192" s="15" t="str">
        <f>IF(G192&lt;&gt;"",VLOOKUP(G192,liste!$G$2:$H$498,2,0),"")</f>
        <v/>
      </c>
      <c r="I192" s="15" t="str">
        <f>IF(C192&lt;&gt;"",VLOOKUP(C192,liste!$A$2:$E$496,5,0),"")</f>
        <v/>
      </c>
      <c r="J192" s="40"/>
    </row>
    <row r="193" spans="1:10" x14ac:dyDescent="0.25">
      <c r="A193" s="35"/>
      <c r="B193" s="36"/>
      <c r="C193" s="21"/>
      <c r="D193" s="15" t="str">
        <f>IF(C193&lt;&gt;"",VLOOKUP(C193,liste!$A$2:$E$496,2,0),"")</f>
        <v/>
      </c>
      <c r="E193" s="15" t="str">
        <f>IF(C193&lt;&gt;"",VLOOKUP(C193,liste!$A$2:$E$496,3,0),"")</f>
        <v/>
      </c>
      <c r="F193" s="16" t="str">
        <f>IF(C193&lt;&gt;"",VLOOKUP(C193,liste!$A$2:$E$496,4,0),"")</f>
        <v/>
      </c>
      <c r="G193" s="37"/>
      <c r="H193" s="15" t="str">
        <f>IF(G193&lt;&gt;"",VLOOKUP(G193,liste!$G$2:$H$498,2,0),"")</f>
        <v/>
      </c>
      <c r="I193" s="15" t="str">
        <f>IF(C193&lt;&gt;"",VLOOKUP(C193,liste!$A$2:$E$496,5,0),"")</f>
        <v/>
      </c>
      <c r="J193" s="40"/>
    </row>
    <row r="194" spans="1:10" x14ac:dyDescent="0.25">
      <c r="A194" s="35"/>
      <c r="B194" s="36"/>
      <c r="C194" s="21"/>
      <c r="D194" s="15" t="str">
        <f>IF(C194&lt;&gt;"",VLOOKUP(C194,liste!$A$2:$E$496,2,0),"")</f>
        <v/>
      </c>
      <c r="E194" s="15" t="str">
        <f>IF(C194&lt;&gt;"",VLOOKUP(C194,liste!$A$2:$E$496,3,0),"")</f>
        <v/>
      </c>
      <c r="F194" s="16" t="str">
        <f>IF(C194&lt;&gt;"",VLOOKUP(C194,liste!$A$2:$E$496,4,0),"")</f>
        <v/>
      </c>
      <c r="G194" s="37"/>
      <c r="H194" s="15" t="str">
        <f>IF(G194&lt;&gt;"",VLOOKUP(G194,liste!$G$2:$H$498,2,0),"")</f>
        <v/>
      </c>
      <c r="I194" s="15" t="str">
        <f>IF(C194&lt;&gt;"",VLOOKUP(C194,liste!$A$2:$E$496,5,0),"")</f>
        <v/>
      </c>
      <c r="J194" s="40"/>
    </row>
    <row r="195" spans="1:10" x14ac:dyDescent="0.25">
      <c r="A195" s="35"/>
      <c r="B195" s="36"/>
      <c r="C195" s="21"/>
      <c r="D195" s="15" t="str">
        <f>IF(C195&lt;&gt;"",VLOOKUP(C195,liste!$A$2:$E$496,2,0),"")</f>
        <v/>
      </c>
      <c r="E195" s="15" t="str">
        <f>IF(C195&lt;&gt;"",VLOOKUP(C195,liste!$A$2:$E$496,3,0),"")</f>
        <v/>
      </c>
      <c r="F195" s="16" t="str">
        <f>IF(C195&lt;&gt;"",VLOOKUP(C195,liste!$A$2:$E$496,4,0),"")</f>
        <v/>
      </c>
      <c r="G195" s="37"/>
      <c r="H195" s="15" t="str">
        <f>IF(G195&lt;&gt;"",VLOOKUP(G195,liste!$G$2:$H$498,2,0),"")</f>
        <v/>
      </c>
      <c r="I195" s="15" t="str">
        <f>IF(C195&lt;&gt;"",VLOOKUP(C195,liste!$A$2:$E$496,5,0),"")</f>
        <v/>
      </c>
      <c r="J195" s="40"/>
    </row>
    <row r="196" spans="1:10" x14ac:dyDescent="0.25">
      <c r="A196" s="35"/>
      <c r="B196" s="36"/>
      <c r="C196" s="21"/>
      <c r="D196" s="15" t="str">
        <f>IF(C196&lt;&gt;"",VLOOKUP(C196,liste!$A$2:$E$496,2,0),"")</f>
        <v/>
      </c>
      <c r="E196" s="15" t="str">
        <f>IF(C196&lt;&gt;"",VLOOKUP(C196,liste!$A$2:$E$496,3,0),"")</f>
        <v/>
      </c>
      <c r="F196" s="16" t="str">
        <f>IF(C196&lt;&gt;"",VLOOKUP(C196,liste!$A$2:$E$496,4,0),"")</f>
        <v/>
      </c>
      <c r="G196" s="37"/>
      <c r="H196" s="15" t="str">
        <f>IF(G196&lt;&gt;"",VLOOKUP(G196,liste!$G$2:$H$498,2,0),"")</f>
        <v/>
      </c>
      <c r="I196" s="15" t="str">
        <f>IF(C196&lt;&gt;"",VLOOKUP(C196,liste!$A$2:$E$496,5,0),"")</f>
        <v/>
      </c>
      <c r="J196" s="40"/>
    </row>
    <row r="197" spans="1:10" x14ac:dyDescent="0.25">
      <c r="A197" s="35"/>
      <c r="B197" s="36"/>
      <c r="C197" s="21"/>
      <c r="D197" s="15" t="str">
        <f>IF(C197&lt;&gt;"",VLOOKUP(C197,liste!$A$2:$E$496,2,0),"")</f>
        <v/>
      </c>
      <c r="E197" s="15" t="str">
        <f>IF(C197&lt;&gt;"",VLOOKUP(C197,liste!$A$2:$E$496,3,0),"")</f>
        <v/>
      </c>
      <c r="F197" s="25" t="str">
        <f>IF(C197&lt;&gt;"",VLOOKUP(C197,liste!$A$2:$E$496,4,0),"")</f>
        <v/>
      </c>
      <c r="G197" s="37"/>
      <c r="H197" s="15" t="str">
        <f>IF(G197&lt;&gt;"",VLOOKUP(G197,liste!$G$2:$H$498,2,0),"")</f>
        <v/>
      </c>
      <c r="I197" s="15" t="str">
        <f>IF(C197&lt;&gt;"",VLOOKUP(C197,liste!$A$2:$E$496,5,0),"")</f>
        <v/>
      </c>
      <c r="J197" s="40"/>
    </row>
    <row r="198" spans="1:10" x14ac:dyDescent="0.25">
      <c r="A198" s="35"/>
      <c r="B198" s="36"/>
      <c r="C198" s="21"/>
      <c r="D198" s="15" t="str">
        <f>IF(C198&lt;&gt;"",VLOOKUP(C198,liste!$A$2:$E$496,2,0),"")</f>
        <v/>
      </c>
      <c r="E198" s="15" t="str">
        <f>IF(C198&lt;&gt;"",VLOOKUP(C198,liste!$A$2:$E$496,3,0),"")</f>
        <v/>
      </c>
      <c r="F198" s="16" t="str">
        <f>IF(C198&lt;&gt;"",VLOOKUP(C198,liste!$A$2:$E$496,4,0),"")</f>
        <v/>
      </c>
      <c r="G198" s="37"/>
      <c r="H198" s="15" t="str">
        <f>IF(G198&lt;&gt;"",VLOOKUP(G198,liste!$G$2:$H$498,2,0),"")</f>
        <v/>
      </c>
      <c r="I198" s="15" t="str">
        <f>IF(C198&lt;&gt;"",VLOOKUP(C198,liste!$A$2:$E$496,5,0),"")</f>
        <v/>
      </c>
      <c r="J198" s="40"/>
    </row>
    <row r="199" spans="1:10" x14ac:dyDescent="0.25">
      <c r="A199" s="35"/>
      <c r="B199" s="36"/>
      <c r="C199" s="21"/>
      <c r="D199" s="15" t="str">
        <f>IF(C199&lt;&gt;"",VLOOKUP(C199,liste!$A$2:$E$496,2,0),"")</f>
        <v/>
      </c>
      <c r="E199" s="15" t="str">
        <f>IF(C199&lt;&gt;"",VLOOKUP(C199,liste!$A$2:$E$496,3,0),"")</f>
        <v/>
      </c>
      <c r="F199" s="16" t="str">
        <f>IF(C199&lt;&gt;"",VLOOKUP(C199,liste!$A$2:$E$496,4,0),"")</f>
        <v/>
      </c>
      <c r="G199" s="37"/>
      <c r="H199" s="15" t="str">
        <f>IF(G199&lt;&gt;"",VLOOKUP(G199,liste!$G$2:$H$498,2,0),"")</f>
        <v/>
      </c>
      <c r="I199" s="15" t="str">
        <f>IF(C199&lt;&gt;"",VLOOKUP(C199,liste!$A$2:$E$496,5,0),"")</f>
        <v/>
      </c>
      <c r="J199" s="40"/>
    </row>
    <row r="200" spans="1:10" x14ac:dyDescent="0.25">
      <c r="A200" s="35"/>
      <c r="B200" s="36"/>
      <c r="C200" s="21"/>
      <c r="D200" s="15" t="str">
        <f>IF(C200&lt;&gt;"",VLOOKUP(C200,liste!$A$2:$E$496,2,0),"")</f>
        <v/>
      </c>
      <c r="E200" s="15" t="str">
        <f>IF(C200&lt;&gt;"",VLOOKUP(C200,liste!$A$2:$E$496,3,0),"")</f>
        <v/>
      </c>
      <c r="F200" s="16" t="str">
        <f>IF(C200&lt;&gt;"",VLOOKUP(C200,liste!$A$2:$E$496,4,0),"")</f>
        <v/>
      </c>
      <c r="G200" s="37"/>
      <c r="H200" s="15" t="str">
        <f>IF(G200&lt;&gt;"",VLOOKUP(G200,liste!$G$2:$H$498,2,0),"")</f>
        <v/>
      </c>
      <c r="I200" s="15" t="str">
        <f>IF(C200&lt;&gt;"",VLOOKUP(C200,liste!$A$2:$E$496,5,0),"")</f>
        <v/>
      </c>
      <c r="J200" s="40"/>
    </row>
    <row r="201" spans="1:10" x14ac:dyDescent="0.25">
      <c r="A201" s="35"/>
      <c r="B201" s="36"/>
      <c r="C201" s="21"/>
      <c r="D201" s="15" t="str">
        <f>IF(C201&lt;&gt;"",VLOOKUP(C201,liste!$A$2:$E$496,2,0),"")</f>
        <v/>
      </c>
      <c r="E201" s="15" t="str">
        <f>IF(C201&lt;&gt;"",VLOOKUP(C201,liste!$A$2:$E$496,3,0),"")</f>
        <v/>
      </c>
      <c r="F201" s="16" t="str">
        <f>IF(C201&lt;&gt;"",VLOOKUP(C201,liste!$A$2:$E$496,4,0),"")</f>
        <v/>
      </c>
      <c r="G201" s="37"/>
      <c r="H201" s="15" t="str">
        <f>IF(G201&lt;&gt;"",VLOOKUP(G201,liste!$G$2:$H$498,2,0),"")</f>
        <v/>
      </c>
      <c r="I201" s="15" t="str">
        <f>IF(C201&lt;&gt;"",VLOOKUP(C201,liste!$A$2:$E$496,5,0),"")</f>
        <v/>
      </c>
      <c r="J201" s="40"/>
    </row>
    <row r="202" spans="1:10" x14ac:dyDescent="0.25">
      <c r="A202" s="35"/>
      <c r="B202" s="36"/>
      <c r="C202" s="21"/>
      <c r="D202" s="15" t="str">
        <f>IF(C202&lt;&gt;"",VLOOKUP(C202,liste!$A$2:$E$496,2,0),"")</f>
        <v/>
      </c>
      <c r="E202" s="15" t="str">
        <f>IF(C202&lt;&gt;"",VLOOKUP(C202,liste!$A$2:$E$496,3,0),"")</f>
        <v/>
      </c>
      <c r="F202" s="16" t="str">
        <f>IF(C202&lt;&gt;"",VLOOKUP(C202,liste!$A$2:$E$496,4,0),"")</f>
        <v/>
      </c>
      <c r="G202" s="37"/>
      <c r="H202" s="15" t="str">
        <f>IF(G202&lt;&gt;"",VLOOKUP(G202,liste!$G$2:$H$498,2,0),"")</f>
        <v/>
      </c>
      <c r="I202" s="15" t="str">
        <f>IF(C202&lt;&gt;"",VLOOKUP(C202,liste!$A$2:$E$496,5,0),"")</f>
        <v/>
      </c>
      <c r="J202" s="40"/>
    </row>
    <row r="203" spans="1:10" x14ac:dyDescent="0.25">
      <c r="A203" s="35"/>
      <c r="B203" s="36"/>
      <c r="C203" s="21"/>
      <c r="D203" s="15" t="str">
        <f>IF(C203&lt;&gt;"",VLOOKUP(C203,liste!$A$2:$E$496,2,0),"")</f>
        <v/>
      </c>
      <c r="E203" s="15" t="str">
        <f>IF(C203&lt;&gt;"",VLOOKUP(C203,liste!$A$2:$E$496,3,0),"")</f>
        <v/>
      </c>
      <c r="F203" s="16" t="str">
        <f>IF(C203&lt;&gt;"",VLOOKUP(C203,liste!$A$2:$E$496,4,0),"")</f>
        <v/>
      </c>
      <c r="G203" s="37"/>
      <c r="H203" s="15" t="str">
        <f>IF(G203&lt;&gt;"",VLOOKUP(G203,liste!$G$2:$H$498,2,0),"")</f>
        <v/>
      </c>
      <c r="I203" s="15" t="str">
        <f>IF(C203&lt;&gt;"",VLOOKUP(C203,liste!$A$2:$E$496,5,0),"")</f>
        <v/>
      </c>
      <c r="J203" s="40"/>
    </row>
    <row r="204" spans="1:10" x14ac:dyDescent="0.25">
      <c r="A204" s="35"/>
      <c r="B204" s="36"/>
      <c r="C204" s="21"/>
      <c r="D204" s="15" t="str">
        <f>IF(C204&lt;&gt;"",VLOOKUP(C204,liste!$A$2:$E$496,2,0),"")</f>
        <v/>
      </c>
      <c r="E204" s="15" t="str">
        <f>IF(C204&lt;&gt;"",VLOOKUP(C204,liste!$A$2:$E$496,3,0),"")</f>
        <v/>
      </c>
      <c r="F204" s="25" t="str">
        <f>IF(C204&lt;&gt;"",VLOOKUP(C204,liste!$A$2:$E$496,4,0),"")</f>
        <v/>
      </c>
      <c r="G204" s="37"/>
      <c r="H204" s="15" t="str">
        <f>IF(G204&lt;&gt;"",VLOOKUP(G204,liste!$G$2:$H$498,2,0),"")</f>
        <v/>
      </c>
      <c r="I204" s="15" t="str">
        <f>IF(C204&lt;&gt;"",VLOOKUP(C204,liste!$A$2:$E$496,5,0),"")</f>
        <v/>
      </c>
      <c r="J204" s="40"/>
    </row>
    <row r="205" spans="1:10" x14ac:dyDescent="0.25">
      <c r="A205" s="35"/>
      <c r="B205" s="36"/>
      <c r="C205" s="21"/>
      <c r="D205" s="15" t="str">
        <f>IF(C205&lt;&gt;"",VLOOKUP(C205,liste!$A$2:$E$496,2,0),"")</f>
        <v/>
      </c>
      <c r="E205" s="15" t="str">
        <f>IF(C205&lt;&gt;"",VLOOKUP(C205,liste!$A$2:$E$496,3,0),"")</f>
        <v/>
      </c>
      <c r="F205" s="16" t="str">
        <f>IF(C205&lt;&gt;"",VLOOKUP(C205,liste!$A$2:$E$496,4,0),"")</f>
        <v/>
      </c>
      <c r="G205" s="37"/>
      <c r="H205" s="15" t="str">
        <f>IF(G205&lt;&gt;"",VLOOKUP(G205,liste!$G$2:$H$498,2,0),"")</f>
        <v/>
      </c>
      <c r="I205" s="15" t="str">
        <f>IF(C205&lt;&gt;"",VLOOKUP(C205,liste!$A$2:$E$496,5,0),"")</f>
        <v/>
      </c>
      <c r="J205" s="40"/>
    </row>
    <row r="206" spans="1:10" x14ac:dyDescent="0.25">
      <c r="A206" s="35"/>
      <c r="B206" s="36"/>
      <c r="C206" s="21"/>
      <c r="D206" s="15" t="str">
        <f>IF(C206&lt;&gt;"",VLOOKUP(C206,liste!$A$2:$E$496,2,0),"")</f>
        <v/>
      </c>
      <c r="E206" s="15" t="str">
        <f>IF(C206&lt;&gt;"",VLOOKUP(C206,liste!$A$2:$E$496,3,0),"")</f>
        <v/>
      </c>
      <c r="F206" s="16" t="str">
        <f>IF(C206&lt;&gt;"",VLOOKUP(C206,liste!$A$2:$E$496,4,0),"")</f>
        <v/>
      </c>
      <c r="G206" s="37"/>
      <c r="H206" s="15" t="str">
        <f>IF(G206&lt;&gt;"",VLOOKUP(G206,liste!$G$2:$H$498,2,0),"")</f>
        <v/>
      </c>
      <c r="I206" s="15" t="str">
        <f>IF(C206&lt;&gt;"",VLOOKUP(C206,liste!$A$2:$E$496,5,0),"")</f>
        <v/>
      </c>
      <c r="J206" s="40"/>
    </row>
    <row r="207" spans="1:10" x14ac:dyDescent="0.25">
      <c r="A207" s="35"/>
      <c r="B207" s="36"/>
      <c r="C207" s="21"/>
      <c r="D207" s="15" t="str">
        <f>IF(C207&lt;&gt;"",VLOOKUP(C207,liste!$A$2:$E$496,2,0),"")</f>
        <v/>
      </c>
      <c r="E207" s="15" t="str">
        <f>IF(C207&lt;&gt;"",VLOOKUP(C207,liste!$A$2:$E$496,3,0),"")</f>
        <v/>
      </c>
      <c r="F207" s="16" t="str">
        <f>IF(C207&lt;&gt;"",VLOOKUP(C207,liste!$A$2:$E$496,4,0),"")</f>
        <v/>
      </c>
      <c r="G207" s="37"/>
      <c r="H207" s="15" t="str">
        <f>IF(G207&lt;&gt;"",VLOOKUP(G207,liste!$G$2:$H$498,2,0),"")</f>
        <v/>
      </c>
      <c r="I207" s="15" t="str">
        <f>IF(C207&lt;&gt;"",VLOOKUP(C207,liste!$A$2:$E$496,5,0),"")</f>
        <v/>
      </c>
      <c r="J207" s="40"/>
    </row>
    <row r="208" spans="1:10" x14ac:dyDescent="0.25">
      <c r="A208" s="35"/>
      <c r="B208" s="36"/>
      <c r="C208" s="21"/>
      <c r="D208" s="15" t="str">
        <f>IF(C208&lt;&gt;"",VLOOKUP(C208,liste!$A$2:$E$496,2,0),"")</f>
        <v/>
      </c>
      <c r="E208" s="15" t="str">
        <f>IF(C208&lt;&gt;"",VLOOKUP(C208,liste!$A$2:$E$496,3,0),"")</f>
        <v/>
      </c>
      <c r="F208" s="16" t="str">
        <f>IF(C208&lt;&gt;"",VLOOKUP(C208,liste!$A$2:$E$496,4,0),"")</f>
        <v/>
      </c>
      <c r="G208" s="37"/>
      <c r="H208" s="15" t="str">
        <f>IF(G208&lt;&gt;"",VLOOKUP(G208,liste!$G$2:$H$498,2,0),"")</f>
        <v/>
      </c>
      <c r="I208" s="15" t="str">
        <f>IF(C208&lt;&gt;"",VLOOKUP(C208,liste!$A$2:$E$496,5,0),"")</f>
        <v/>
      </c>
      <c r="J208" s="40"/>
    </row>
    <row r="209" spans="1:10" x14ac:dyDescent="0.25">
      <c r="A209" s="35"/>
      <c r="B209" s="36"/>
      <c r="C209" s="21"/>
      <c r="D209" s="15" t="str">
        <f>IF(C209&lt;&gt;"",VLOOKUP(C209,liste!$A$2:$E$496,2,0),"")</f>
        <v/>
      </c>
      <c r="E209" s="15" t="str">
        <f>IF(C209&lt;&gt;"",VLOOKUP(C209,liste!$A$2:$E$496,3,0),"")</f>
        <v/>
      </c>
      <c r="F209" s="16" t="str">
        <f>IF(C209&lt;&gt;"",VLOOKUP(C209,liste!$A$2:$E$496,4,0),"")</f>
        <v/>
      </c>
      <c r="G209" s="37"/>
      <c r="H209" s="15" t="str">
        <f>IF(G209&lt;&gt;"",VLOOKUP(G209,liste!$G$2:$H$498,2,0),"")</f>
        <v/>
      </c>
      <c r="I209" s="15" t="str">
        <f>IF(C209&lt;&gt;"",VLOOKUP(C209,liste!$A$2:$E$496,5,0),"")</f>
        <v/>
      </c>
      <c r="J209" s="40"/>
    </row>
    <row r="210" spans="1:10" x14ac:dyDescent="0.25">
      <c r="A210" s="35"/>
      <c r="B210" s="36"/>
      <c r="C210" s="21"/>
      <c r="D210" s="15" t="str">
        <f>IF(C210&lt;&gt;"",VLOOKUP(C210,liste!$A$2:$E$496,2,0),"")</f>
        <v/>
      </c>
      <c r="E210" s="15" t="str">
        <f>IF(C210&lt;&gt;"",VLOOKUP(C210,liste!$A$2:$E$496,3,0),"")</f>
        <v/>
      </c>
      <c r="F210" s="16" t="str">
        <f>IF(C210&lt;&gt;"",VLOOKUP(C210,liste!$A$2:$E$496,4,0),"")</f>
        <v/>
      </c>
      <c r="G210" s="37"/>
      <c r="H210" s="15" t="str">
        <f>IF(G210&lt;&gt;"",VLOOKUP(G210,liste!$G$2:$H$498,2,0),"")</f>
        <v/>
      </c>
      <c r="I210" s="15" t="str">
        <f>IF(C210&lt;&gt;"",VLOOKUP(C210,liste!$A$2:$E$496,5,0),"")</f>
        <v/>
      </c>
      <c r="J210" s="40"/>
    </row>
    <row r="211" spans="1:10" x14ac:dyDescent="0.25">
      <c r="A211" s="35"/>
      <c r="B211" s="36"/>
      <c r="C211" s="21"/>
      <c r="D211" s="15" t="str">
        <f>IF(C211&lt;&gt;"",VLOOKUP(C211,liste!$A$2:$E$496,2,0),"")</f>
        <v/>
      </c>
      <c r="E211" s="15" t="str">
        <f>IF(C211&lt;&gt;"",VLOOKUP(C211,liste!$A$2:$E$496,3,0),"")</f>
        <v/>
      </c>
      <c r="F211" s="16" t="str">
        <f>IF(C211&lt;&gt;"",VLOOKUP(C211,liste!$A$2:$E$496,4,0),"")</f>
        <v/>
      </c>
      <c r="G211" s="37"/>
      <c r="H211" s="15" t="str">
        <f>IF(G211&lt;&gt;"",VLOOKUP(G211,liste!$G$2:$H$498,2,0),"")</f>
        <v/>
      </c>
      <c r="I211" s="15" t="str">
        <f>IF(C211&lt;&gt;"",VLOOKUP(C211,liste!$A$2:$E$496,5,0),"")</f>
        <v/>
      </c>
      <c r="J211" s="40"/>
    </row>
    <row r="212" spans="1:10" x14ac:dyDescent="0.25">
      <c r="A212" s="35"/>
      <c r="B212" s="36"/>
      <c r="C212" s="21"/>
      <c r="D212" s="15" t="str">
        <f>IF(C212&lt;&gt;"",VLOOKUP(C212,liste!$A$2:$E$496,2,0),"")</f>
        <v/>
      </c>
      <c r="E212" s="15" t="str">
        <f>IF(C212&lt;&gt;"",VLOOKUP(C212,liste!$A$2:$E$496,3,0),"")</f>
        <v/>
      </c>
      <c r="F212" s="16" t="str">
        <f>IF(C212&lt;&gt;"",VLOOKUP(C212,liste!$A$2:$E$496,4,0),"")</f>
        <v/>
      </c>
      <c r="G212" s="37"/>
      <c r="H212" s="15" t="str">
        <f>IF(G212&lt;&gt;"",VLOOKUP(G212,liste!$G$2:$H$498,2,0),"")</f>
        <v/>
      </c>
      <c r="I212" s="15" t="str">
        <f>IF(C212&lt;&gt;"",VLOOKUP(C212,liste!$A$2:$E$496,5,0),"")</f>
        <v/>
      </c>
      <c r="J212" s="40"/>
    </row>
    <row r="213" spans="1:10" x14ac:dyDescent="0.25">
      <c r="A213" s="35"/>
      <c r="B213" s="36"/>
      <c r="C213" s="21"/>
      <c r="D213" s="15" t="str">
        <f>IF(C213&lt;&gt;"",VLOOKUP(C213,liste!$A$2:$E$496,2,0),"")</f>
        <v/>
      </c>
      <c r="E213" s="15" t="str">
        <f>IF(C213&lt;&gt;"",VLOOKUP(C213,liste!$A$2:$E$496,3,0),"")</f>
        <v/>
      </c>
      <c r="F213" s="25" t="str">
        <f>IF(C213&lt;&gt;"",VLOOKUP(C213,liste!$A$2:$E$496,4,0),"")</f>
        <v/>
      </c>
      <c r="G213" s="37"/>
      <c r="H213" s="15" t="str">
        <f>IF(G213&lt;&gt;"",VLOOKUP(G213,liste!$G$2:$H$498,2,0),"")</f>
        <v/>
      </c>
      <c r="I213" s="15" t="str">
        <f>IF(C213&lt;&gt;"",VLOOKUP(C213,liste!$A$2:$E$496,5,0),"")</f>
        <v/>
      </c>
      <c r="J213" s="40"/>
    </row>
    <row r="214" spans="1:10" x14ac:dyDescent="0.25">
      <c r="A214" s="35"/>
      <c r="B214" s="36"/>
      <c r="C214" s="21"/>
      <c r="D214" s="15" t="str">
        <f>IF(C214&lt;&gt;"",VLOOKUP(C214,liste!$A$2:$E$496,2,0),"")</f>
        <v/>
      </c>
      <c r="E214" s="15" t="str">
        <f>IF(C214&lt;&gt;"",VLOOKUP(C214,liste!$A$2:$E$496,3,0),"")</f>
        <v/>
      </c>
      <c r="F214" s="16" t="str">
        <f>IF(C214&lt;&gt;"",VLOOKUP(C214,liste!$A$2:$E$496,4,0),"")</f>
        <v/>
      </c>
      <c r="G214" s="37"/>
      <c r="H214" s="15" t="str">
        <f>IF(G214&lt;&gt;"",VLOOKUP(G214,liste!$G$2:$H$498,2,0),"")</f>
        <v/>
      </c>
      <c r="I214" s="15" t="str">
        <f>IF(C214&lt;&gt;"",VLOOKUP(C214,liste!$A$2:$E$496,5,0),"")</f>
        <v/>
      </c>
      <c r="J214" s="40"/>
    </row>
    <row r="215" spans="1:10" x14ac:dyDescent="0.25">
      <c r="A215" s="35"/>
      <c r="B215" s="36"/>
      <c r="C215" s="21"/>
      <c r="D215" s="15" t="str">
        <f>IF(C215&lt;&gt;"",VLOOKUP(C215,liste!$A$2:$E$496,2,0),"")</f>
        <v/>
      </c>
      <c r="E215" s="15" t="str">
        <f>IF(C215&lt;&gt;"",VLOOKUP(C215,liste!$A$2:$E$496,3,0),"")</f>
        <v/>
      </c>
      <c r="F215" s="16" t="str">
        <f>IF(C215&lt;&gt;"",VLOOKUP(C215,liste!$A$2:$E$496,4,0),"")</f>
        <v/>
      </c>
      <c r="G215" s="37"/>
      <c r="H215" s="15" t="str">
        <f>IF(G215&lt;&gt;"",VLOOKUP(G215,liste!$G$2:$H$498,2,0),"")</f>
        <v/>
      </c>
      <c r="I215" s="15" t="str">
        <f>IF(C215&lt;&gt;"",VLOOKUP(C215,liste!$A$2:$E$496,5,0),"")</f>
        <v/>
      </c>
      <c r="J215" s="40"/>
    </row>
    <row r="216" spans="1:10" x14ac:dyDescent="0.25">
      <c r="A216" s="35"/>
      <c r="B216" s="36"/>
      <c r="C216" s="21"/>
      <c r="D216" s="15" t="str">
        <f>IF(C216&lt;&gt;"",VLOOKUP(C216,liste!$A$2:$E$496,2,0),"")</f>
        <v/>
      </c>
      <c r="E216" s="15" t="str">
        <f>IF(C216&lt;&gt;"",VLOOKUP(C216,liste!$A$2:$E$496,3,0),"")</f>
        <v/>
      </c>
      <c r="F216" s="16" t="str">
        <f>IF(C216&lt;&gt;"",VLOOKUP(C216,liste!$A$2:$E$496,4,0),"")</f>
        <v/>
      </c>
      <c r="G216" s="37"/>
      <c r="H216" s="15" t="str">
        <f>IF(G216&lt;&gt;"",VLOOKUP(G216,liste!$G$2:$H$498,2,0),"")</f>
        <v/>
      </c>
      <c r="I216" s="15" t="str">
        <f>IF(C216&lt;&gt;"",VLOOKUP(C216,liste!$A$2:$E$496,5,0),"")</f>
        <v/>
      </c>
      <c r="J216" s="40"/>
    </row>
    <row r="217" spans="1:10" x14ac:dyDescent="0.25">
      <c r="A217" s="35"/>
      <c r="B217" s="36"/>
      <c r="C217" s="21"/>
      <c r="D217" s="15" t="str">
        <f>IF(C217&lt;&gt;"",VLOOKUP(C217,liste!$A$2:$E$496,2,0),"")</f>
        <v/>
      </c>
      <c r="E217" s="15" t="str">
        <f>IF(C217&lt;&gt;"",VLOOKUP(C217,liste!$A$2:$E$496,3,0),"")</f>
        <v/>
      </c>
      <c r="F217" s="25" t="str">
        <f>IF(C217&lt;&gt;"",VLOOKUP(C217,liste!$A$2:$E$496,4,0),"")</f>
        <v/>
      </c>
      <c r="G217" s="37"/>
      <c r="H217" s="15" t="str">
        <f>IF(G217&lt;&gt;"",VLOOKUP(G217,liste!$G$2:$H$498,2,0),"")</f>
        <v/>
      </c>
      <c r="I217" s="15" t="str">
        <f>IF(C217&lt;&gt;"",VLOOKUP(C217,liste!$A$2:$E$496,5,0),"")</f>
        <v/>
      </c>
      <c r="J217" s="40"/>
    </row>
    <row r="218" spans="1:10" x14ac:dyDescent="0.25">
      <c r="A218" s="35"/>
      <c r="B218" s="36"/>
      <c r="C218" s="21"/>
      <c r="D218" s="15" t="str">
        <f>IF(C218&lt;&gt;"",VLOOKUP(C218,liste!$A$2:$E$496,2,0),"")</f>
        <v/>
      </c>
      <c r="E218" s="15" t="str">
        <f>IF(C218&lt;&gt;"",VLOOKUP(C218,liste!$A$2:$E$496,3,0),"")</f>
        <v/>
      </c>
      <c r="F218" s="25" t="str">
        <f>IF(C218&lt;&gt;"",VLOOKUP(C218,liste!$A$2:$E$496,4,0),"")</f>
        <v/>
      </c>
      <c r="G218" s="37"/>
      <c r="H218" s="15" t="str">
        <f>IF(G218&lt;&gt;"",VLOOKUP(G218,liste!$G$2:$H$498,2,0),"")</f>
        <v/>
      </c>
      <c r="I218" s="15" t="str">
        <f>IF(C218&lt;&gt;"",VLOOKUP(C218,liste!$A$2:$E$496,5,0),"")</f>
        <v/>
      </c>
      <c r="J218" s="40"/>
    </row>
    <row r="219" spans="1:10" x14ac:dyDescent="0.25">
      <c r="A219" s="35"/>
      <c r="B219" s="36"/>
      <c r="C219" s="21"/>
      <c r="D219" s="15" t="str">
        <f>IF(C219&lt;&gt;"",VLOOKUP(C219,liste!$A$2:$E$496,2,0),"")</f>
        <v/>
      </c>
      <c r="E219" s="15" t="str">
        <f>IF(C219&lt;&gt;"",VLOOKUP(C219,liste!$A$2:$E$496,3,0),"")</f>
        <v/>
      </c>
      <c r="F219" s="16" t="str">
        <f>IF(C219&lt;&gt;"",VLOOKUP(C219,liste!$A$2:$E$496,4,0),"")</f>
        <v/>
      </c>
      <c r="G219" s="37"/>
      <c r="H219" s="15" t="str">
        <f>IF(G219&lt;&gt;"",VLOOKUP(G219,liste!$G$2:$H$498,2,0),"")</f>
        <v/>
      </c>
      <c r="I219" s="15" t="str">
        <f>IF(C219&lt;&gt;"",VLOOKUP(C219,liste!$A$2:$E$496,5,0),"")</f>
        <v/>
      </c>
      <c r="J219" s="40"/>
    </row>
    <row r="220" spans="1:10" x14ac:dyDescent="0.25">
      <c r="A220" s="35"/>
      <c r="B220" s="36"/>
      <c r="C220" s="21"/>
      <c r="D220" s="15" t="str">
        <f>IF(C220&lt;&gt;"",VLOOKUP(C220,liste!$A$2:$E$496,2,0),"")</f>
        <v/>
      </c>
      <c r="E220" s="15" t="str">
        <f>IF(C220&lt;&gt;"",VLOOKUP(C220,liste!$A$2:$E$496,3,0),"")</f>
        <v/>
      </c>
      <c r="F220" s="16" t="str">
        <f>IF(C220&lt;&gt;"",VLOOKUP(C220,liste!$A$2:$E$496,4,0),"")</f>
        <v/>
      </c>
      <c r="G220" s="37"/>
      <c r="H220" s="15" t="str">
        <f>IF(G220&lt;&gt;"",VLOOKUP(G220,liste!$G$2:$H$498,2,0),"")</f>
        <v/>
      </c>
      <c r="I220" s="15" t="str">
        <f>IF(C220&lt;&gt;"",VLOOKUP(C220,liste!$A$2:$E$496,5,0),"")</f>
        <v/>
      </c>
      <c r="J220" s="40"/>
    </row>
    <row r="221" spans="1:10" x14ac:dyDescent="0.25">
      <c r="A221" s="35"/>
      <c r="B221" s="36"/>
      <c r="C221" s="21"/>
      <c r="D221" s="15" t="str">
        <f>IF(C221&lt;&gt;"",VLOOKUP(C221,liste!$A$2:$E$496,2,0),"")</f>
        <v/>
      </c>
      <c r="E221" s="15" t="str">
        <f>IF(C221&lt;&gt;"",VLOOKUP(C221,liste!$A$2:$E$496,3,0),"")</f>
        <v/>
      </c>
      <c r="F221" s="16" t="str">
        <f>IF(C221&lt;&gt;"",VLOOKUP(C221,liste!$A$2:$E$496,4,0),"")</f>
        <v/>
      </c>
      <c r="G221" s="37"/>
      <c r="H221" s="15" t="str">
        <f>IF(G221&lt;&gt;"",VLOOKUP(G221,liste!$G$2:$H$498,2,0),"")</f>
        <v/>
      </c>
      <c r="I221" s="15" t="str">
        <f>IF(C221&lt;&gt;"",VLOOKUP(C221,liste!$A$2:$E$496,5,0),"")</f>
        <v/>
      </c>
      <c r="J221" s="40"/>
    </row>
    <row r="222" spans="1:10" x14ac:dyDescent="0.25">
      <c r="A222" s="35"/>
      <c r="B222" s="36"/>
      <c r="C222" s="21"/>
      <c r="D222" s="15" t="str">
        <f>IF(C222&lt;&gt;"",VLOOKUP(C222,liste!$A$2:$E$496,2,0),"")</f>
        <v/>
      </c>
      <c r="E222" s="15" t="str">
        <f>IF(C222&lt;&gt;"",VLOOKUP(C222,liste!$A$2:$E$496,3,0),"")</f>
        <v/>
      </c>
      <c r="F222" s="25" t="str">
        <f>IF(C222&lt;&gt;"",VLOOKUP(C222,liste!$A$2:$E$496,4,0),"")</f>
        <v/>
      </c>
      <c r="G222" s="37"/>
      <c r="H222" s="15" t="str">
        <f>IF(G222&lt;&gt;"",VLOOKUP(G222,liste!$G$2:$H$498,2,0),"")</f>
        <v/>
      </c>
      <c r="I222" s="15" t="str">
        <f>IF(C222&lt;&gt;"",VLOOKUP(C222,liste!$A$2:$E$496,5,0),"")</f>
        <v/>
      </c>
      <c r="J222" s="40"/>
    </row>
    <row r="223" spans="1:10" x14ac:dyDescent="0.25">
      <c r="A223" s="35"/>
      <c r="B223" s="36"/>
      <c r="C223" s="21"/>
      <c r="D223" s="15" t="str">
        <f>IF(C223&lt;&gt;"",VLOOKUP(C223,liste!$A$2:$E$496,2,0),"")</f>
        <v/>
      </c>
      <c r="E223" s="15" t="str">
        <f>IF(C223&lt;&gt;"",VLOOKUP(C223,liste!$A$2:$E$496,3,0),"")</f>
        <v/>
      </c>
      <c r="F223" s="16" t="str">
        <f>IF(C223&lt;&gt;"",VLOOKUP(C223,liste!$A$2:$E$496,4,0),"")</f>
        <v/>
      </c>
      <c r="G223" s="37"/>
      <c r="H223" s="15" t="str">
        <f>IF(G223&lt;&gt;"",VLOOKUP(G223,liste!$G$2:$H$498,2,0),"")</f>
        <v/>
      </c>
      <c r="I223" s="15" t="str">
        <f>IF(C223&lt;&gt;"",VLOOKUP(C223,liste!$A$2:$E$496,5,0),"")</f>
        <v/>
      </c>
      <c r="J223" s="40"/>
    </row>
    <row r="224" spans="1:10" x14ac:dyDescent="0.25">
      <c r="A224" s="35"/>
      <c r="B224" s="36"/>
      <c r="C224" s="21"/>
      <c r="D224" s="15" t="str">
        <f>IF(C224&lt;&gt;"",VLOOKUP(C224,liste!$A$2:$E$496,2,0),"")</f>
        <v/>
      </c>
      <c r="E224" s="15" t="str">
        <f>IF(C224&lt;&gt;"",VLOOKUP(C224,liste!$A$2:$E$496,3,0),"")</f>
        <v/>
      </c>
      <c r="F224" s="16" t="str">
        <f>IF(C224&lt;&gt;"",VLOOKUP(C224,liste!$A$2:$E$496,4,0),"")</f>
        <v/>
      </c>
      <c r="G224" s="37"/>
      <c r="H224" s="15" t="str">
        <f>IF(G224&lt;&gt;"",VLOOKUP(G224,liste!$G$2:$H$498,2,0),"")</f>
        <v/>
      </c>
      <c r="I224" s="15" t="str">
        <f>IF(C224&lt;&gt;"",VLOOKUP(C224,liste!$A$2:$E$496,5,0),"")</f>
        <v/>
      </c>
      <c r="J224" s="40"/>
    </row>
    <row r="225" spans="1:10" x14ac:dyDescent="0.25">
      <c r="A225" s="35"/>
      <c r="B225" s="36"/>
      <c r="C225" s="21"/>
      <c r="D225" s="15" t="str">
        <f>IF(C225&lt;&gt;"",VLOOKUP(C225,liste!$A$2:$E$496,2,0),"")</f>
        <v/>
      </c>
      <c r="E225" s="15" t="str">
        <f>IF(C225&lt;&gt;"",VLOOKUP(C225,liste!$A$2:$E$496,3,0),"")</f>
        <v/>
      </c>
      <c r="F225" s="16" t="str">
        <f>IF(C225&lt;&gt;"",VLOOKUP(C225,liste!$A$2:$E$496,4,0),"")</f>
        <v/>
      </c>
      <c r="G225" s="37"/>
      <c r="H225" s="15" t="str">
        <f>IF(G225&lt;&gt;"",VLOOKUP(G225,liste!$G$2:$H$498,2,0),"")</f>
        <v/>
      </c>
      <c r="I225" s="15" t="str">
        <f>IF(C225&lt;&gt;"",VLOOKUP(C225,liste!$A$2:$E$496,5,0),"")</f>
        <v/>
      </c>
      <c r="J225" s="40"/>
    </row>
    <row r="226" spans="1:10" x14ac:dyDescent="0.25">
      <c r="A226" s="35"/>
      <c r="B226" s="36"/>
      <c r="C226" s="21"/>
      <c r="D226" s="15" t="str">
        <f>IF(C226&lt;&gt;"",VLOOKUP(C226,liste!$A$2:$E$496,2,0),"")</f>
        <v/>
      </c>
      <c r="E226" s="15" t="str">
        <f>IF(C226&lt;&gt;"",VLOOKUP(C226,liste!$A$2:$E$496,3,0),"")</f>
        <v/>
      </c>
      <c r="F226" s="16" t="str">
        <f>IF(C226&lt;&gt;"",VLOOKUP(C226,liste!$A$2:$E$496,4,0),"")</f>
        <v/>
      </c>
      <c r="G226" s="37"/>
      <c r="H226" s="15" t="str">
        <f>IF(G226&lt;&gt;"",VLOOKUP(G226,liste!$G$2:$H$498,2,0),"")</f>
        <v/>
      </c>
      <c r="I226" s="15" t="str">
        <f>IF(C226&lt;&gt;"",VLOOKUP(C226,liste!$A$2:$E$496,5,0),"")</f>
        <v/>
      </c>
      <c r="J226" s="40"/>
    </row>
    <row r="227" spans="1:10" x14ac:dyDescent="0.25">
      <c r="A227" s="35"/>
      <c r="B227" s="36"/>
      <c r="C227" s="21"/>
      <c r="D227" s="15" t="str">
        <f>IF(C227&lt;&gt;"",VLOOKUP(C227,liste!$A$2:$E$496,2,0),"")</f>
        <v/>
      </c>
      <c r="E227" s="15" t="str">
        <f>IF(C227&lt;&gt;"",VLOOKUP(C227,liste!$A$2:$E$496,3,0),"")</f>
        <v/>
      </c>
      <c r="F227" s="16" t="str">
        <f>IF(C227&lt;&gt;"",VLOOKUP(C227,liste!$A$2:$E$496,4,0),"")</f>
        <v/>
      </c>
      <c r="G227" s="37"/>
      <c r="H227" s="15" t="str">
        <f>IF(G227&lt;&gt;"",VLOOKUP(G227,liste!$G$2:$H$498,2,0),"")</f>
        <v/>
      </c>
      <c r="I227" s="15" t="str">
        <f>IF(C227&lt;&gt;"",VLOOKUP(C227,liste!$A$2:$E$496,5,0),"")</f>
        <v/>
      </c>
      <c r="J227" s="40"/>
    </row>
    <row r="228" spans="1:10" x14ac:dyDescent="0.25">
      <c r="A228" s="35"/>
      <c r="B228" s="36"/>
      <c r="C228" s="21"/>
      <c r="D228" s="15" t="str">
        <f>IF(C228&lt;&gt;"",VLOOKUP(C228,liste!$A$2:$E$496,2,0),"")</f>
        <v/>
      </c>
      <c r="E228" s="15" t="str">
        <f>IF(C228&lt;&gt;"",VLOOKUP(C228,liste!$A$2:$E$496,3,0),"")</f>
        <v/>
      </c>
      <c r="F228" s="16" t="str">
        <f>IF(C228&lt;&gt;"",VLOOKUP(C228,liste!$A$2:$E$496,4,0),"")</f>
        <v/>
      </c>
      <c r="G228" s="37"/>
      <c r="H228" s="15" t="str">
        <f>IF(G228&lt;&gt;"",VLOOKUP(G228,liste!$G$2:$H$498,2,0),"")</f>
        <v/>
      </c>
      <c r="I228" s="15" t="str">
        <f>IF(C228&lt;&gt;"",VLOOKUP(C228,liste!$A$2:$E$496,5,0),"")</f>
        <v/>
      </c>
      <c r="J228" s="40"/>
    </row>
    <row r="229" spans="1:10" x14ac:dyDescent="0.25">
      <c r="A229" s="35"/>
      <c r="B229" s="36"/>
      <c r="C229" s="21"/>
      <c r="D229" s="15" t="str">
        <f>IF(C229&lt;&gt;"",VLOOKUP(C229,liste!$A$2:$E$496,2,0),"")</f>
        <v/>
      </c>
      <c r="E229" s="15" t="str">
        <f>IF(C229&lt;&gt;"",VLOOKUP(C229,liste!$A$2:$E$496,3,0),"")</f>
        <v/>
      </c>
      <c r="F229" s="16" t="str">
        <f>IF(C229&lt;&gt;"",VLOOKUP(C229,liste!$A$2:$E$496,4,0),"")</f>
        <v/>
      </c>
      <c r="G229" s="37"/>
      <c r="H229" s="15" t="str">
        <f>IF(G229&lt;&gt;"",VLOOKUP(G229,liste!$G$2:$H$498,2,0),"")</f>
        <v/>
      </c>
      <c r="I229" s="15" t="str">
        <f>IF(C229&lt;&gt;"",VLOOKUP(C229,liste!$A$2:$E$496,5,0),"")</f>
        <v/>
      </c>
      <c r="J229" s="40"/>
    </row>
    <row r="230" spans="1:10" x14ac:dyDescent="0.25">
      <c r="A230" s="35"/>
      <c r="B230" s="36"/>
      <c r="C230" s="21"/>
      <c r="D230" s="15" t="str">
        <f>IF(C230&lt;&gt;"",VLOOKUP(C230,liste!$A$2:$E$496,2,0),"")</f>
        <v/>
      </c>
      <c r="E230" s="15" t="str">
        <f>IF(C230&lt;&gt;"",VLOOKUP(C230,liste!$A$2:$E$496,3,0),"")</f>
        <v/>
      </c>
      <c r="F230" s="16" t="str">
        <f>IF(C230&lt;&gt;"",VLOOKUP(C230,liste!$A$2:$E$496,4,0),"")</f>
        <v/>
      </c>
      <c r="G230" s="37"/>
      <c r="H230" s="15" t="str">
        <f>IF(G230&lt;&gt;"",VLOOKUP(G230,liste!$G$2:$H$498,2,0),"")</f>
        <v/>
      </c>
      <c r="I230" s="15" t="str">
        <f>IF(C230&lt;&gt;"",VLOOKUP(C230,liste!$A$2:$E$496,5,0),"")</f>
        <v/>
      </c>
      <c r="J230" s="40"/>
    </row>
    <row r="231" spans="1:10" x14ac:dyDescent="0.25">
      <c r="A231" s="35"/>
      <c r="B231" s="36"/>
      <c r="C231" s="21"/>
      <c r="D231" s="15" t="str">
        <f>IF(C231&lt;&gt;"",VLOOKUP(C231,liste!$A$2:$E$496,2,0),"")</f>
        <v/>
      </c>
      <c r="E231" s="15" t="str">
        <f>IF(C231&lt;&gt;"",VLOOKUP(C231,liste!$A$2:$E$496,3,0),"")</f>
        <v/>
      </c>
      <c r="F231" s="16" t="str">
        <f>IF(C231&lt;&gt;"",VLOOKUP(C231,liste!$A$2:$E$496,4,0),"")</f>
        <v/>
      </c>
      <c r="G231" s="37"/>
      <c r="H231" s="15" t="str">
        <f>IF(G231&lt;&gt;"",VLOOKUP(G231,liste!$G$2:$H$498,2,0),"")</f>
        <v/>
      </c>
      <c r="I231" s="15" t="str">
        <f>IF(C231&lt;&gt;"",VLOOKUP(C231,liste!$A$2:$E$496,5,0),"")</f>
        <v/>
      </c>
      <c r="J231" s="40"/>
    </row>
    <row r="232" spans="1:10" x14ac:dyDescent="0.25">
      <c r="A232" s="35"/>
      <c r="B232" s="36"/>
      <c r="C232" s="21"/>
      <c r="D232" s="15" t="str">
        <f>IF(C232&lt;&gt;"",VLOOKUP(C232,liste!$A$2:$E$496,2,0),"")</f>
        <v/>
      </c>
      <c r="E232" s="15" t="str">
        <f>IF(C232&lt;&gt;"",VLOOKUP(C232,liste!$A$2:$E$496,3,0),"")</f>
        <v/>
      </c>
      <c r="F232" s="16" t="str">
        <f>IF(C232&lt;&gt;"",VLOOKUP(C232,liste!$A$2:$E$496,4,0),"")</f>
        <v/>
      </c>
      <c r="G232" s="37"/>
      <c r="H232" s="15" t="str">
        <f>IF(G232&lt;&gt;"",VLOOKUP(G232,liste!$G$2:$H$498,2,0),"")</f>
        <v/>
      </c>
      <c r="I232" s="15" t="str">
        <f>IF(C232&lt;&gt;"",VLOOKUP(C232,liste!$A$2:$E$496,5,0),"")</f>
        <v/>
      </c>
      <c r="J232" s="40"/>
    </row>
    <row r="233" spans="1:10" x14ac:dyDescent="0.25">
      <c r="A233" s="35"/>
      <c r="B233" s="36"/>
      <c r="C233" s="21"/>
      <c r="D233" s="15" t="str">
        <f>IF(C233&lt;&gt;"",VLOOKUP(C233,liste!$A$2:$E$496,2,0),"")</f>
        <v/>
      </c>
      <c r="E233" s="15" t="str">
        <f>IF(C233&lt;&gt;"",VLOOKUP(C233,liste!$A$2:$E$496,3,0),"")</f>
        <v/>
      </c>
      <c r="F233" s="16" t="str">
        <f>IF(C233&lt;&gt;"",VLOOKUP(C233,liste!$A$2:$E$496,4,0),"")</f>
        <v/>
      </c>
      <c r="G233" s="37"/>
      <c r="H233" s="15" t="str">
        <f>IF(G233&lt;&gt;"",VLOOKUP(G233,liste!$G$2:$H$498,2,0),"")</f>
        <v/>
      </c>
      <c r="I233" s="15" t="str">
        <f>IF(C233&lt;&gt;"",VLOOKUP(C233,liste!$A$2:$E$496,5,0),"")</f>
        <v/>
      </c>
      <c r="J233" s="40"/>
    </row>
    <row r="234" spans="1:10" x14ac:dyDescent="0.25">
      <c r="A234" s="35"/>
      <c r="B234" s="36"/>
      <c r="C234" s="21"/>
      <c r="D234" s="15" t="str">
        <f>IF(C234&lt;&gt;"",VLOOKUP(C234,liste!$A$2:$E$496,2,0),"")</f>
        <v/>
      </c>
      <c r="E234" s="15" t="str">
        <f>IF(C234&lt;&gt;"",VLOOKUP(C234,liste!$A$2:$E$496,3,0),"")</f>
        <v/>
      </c>
      <c r="F234" s="16" t="str">
        <f>IF(C234&lt;&gt;"",VLOOKUP(C234,liste!$A$2:$E$496,4,0),"")</f>
        <v/>
      </c>
      <c r="G234" s="37"/>
      <c r="H234" s="15" t="str">
        <f>IF(G234&lt;&gt;"",VLOOKUP(G234,liste!$G$2:$H$498,2,0),"")</f>
        <v/>
      </c>
      <c r="I234" s="15" t="str">
        <f>IF(C234&lt;&gt;"",VLOOKUP(C234,liste!$A$2:$E$496,5,0),"")</f>
        <v/>
      </c>
      <c r="J234" s="40"/>
    </row>
    <row r="235" spans="1:10" x14ac:dyDescent="0.25">
      <c r="A235" s="35"/>
      <c r="B235" s="36"/>
      <c r="C235" s="21"/>
      <c r="D235" s="15" t="str">
        <f>IF(C235&lt;&gt;"",VLOOKUP(C235,liste!$A$2:$E$496,2,0),"")</f>
        <v/>
      </c>
      <c r="E235" s="15" t="str">
        <f>IF(C235&lt;&gt;"",VLOOKUP(C235,liste!$A$2:$E$496,3,0),"")</f>
        <v/>
      </c>
      <c r="F235" s="16" t="str">
        <f>IF(C235&lt;&gt;"",VLOOKUP(C235,liste!$A$2:$E$496,4,0),"")</f>
        <v/>
      </c>
      <c r="G235" s="37"/>
      <c r="H235" s="15" t="str">
        <f>IF(G235&lt;&gt;"",VLOOKUP(G235,liste!$G$2:$H$498,2,0),"")</f>
        <v/>
      </c>
      <c r="I235" s="15" t="str">
        <f>IF(C235&lt;&gt;"",VLOOKUP(C235,liste!$A$2:$E$496,5,0),"")</f>
        <v/>
      </c>
      <c r="J235" s="40"/>
    </row>
    <row r="236" spans="1:10" x14ac:dyDescent="0.25">
      <c r="A236" s="35"/>
      <c r="B236" s="36"/>
      <c r="C236" s="21"/>
      <c r="D236" s="15" t="str">
        <f>IF(C236&lt;&gt;"",VLOOKUP(C236,liste!$A$2:$E$496,2,0),"")</f>
        <v/>
      </c>
      <c r="E236" s="15" t="str">
        <f>IF(C236&lt;&gt;"",VLOOKUP(C236,liste!$A$2:$E$496,3,0),"")</f>
        <v/>
      </c>
      <c r="F236" s="16" t="str">
        <f>IF(C236&lt;&gt;"",VLOOKUP(C236,liste!$A$2:$E$496,4,0),"")</f>
        <v/>
      </c>
      <c r="G236" s="37"/>
      <c r="H236" s="15" t="str">
        <f>IF(G236&lt;&gt;"",VLOOKUP(G236,liste!$G$2:$H$498,2,0),"")</f>
        <v/>
      </c>
      <c r="I236" s="15" t="str">
        <f>IF(C236&lt;&gt;"",VLOOKUP(C236,liste!$A$2:$E$496,5,0),"")</f>
        <v/>
      </c>
      <c r="J236" s="40"/>
    </row>
    <row r="237" spans="1:10" x14ac:dyDescent="0.25">
      <c r="A237" s="35"/>
      <c r="B237" s="36"/>
      <c r="C237" s="21"/>
      <c r="D237" s="15" t="str">
        <f>IF(C237&lt;&gt;"",VLOOKUP(C237,liste!$A$2:$E$496,2,0),"")</f>
        <v/>
      </c>
      <c r="E237" s="15" t="str">
        <f>IF(C237&lt;&gt;"",VLOOKUP(C237,liste!$A$2:$E$496,3,0),"")</f>
        <v/>
      </c>
      <c r="F237" s="16" t="str">
        <f>IF(C237&lt;&gt;"",VLOOKUP(C237,liste!$A$2:$E$496,4,0),"")</f>
        <v/>
      </c>
      <c r="G237" s="37"/>
      <c r="H237" s="15" t="str">
        <f>IF(G237&lt;&gt;"",VLOOKUP(G237,liste!$G$2:$H$498,2,0),"")</f>
        <v/>
      </c>
      <c r="I237" s="15" t="str">
        <f>IF(C237&lt;&gt;"",VLOOKUP(C237,liste!$A$2:$E$496,5,0),"")</f>
        <v/>
      </c>
      <c r="J237" s="40"/>
    </row>
    <row r="238" spans="1:10" x14ac:dyDescent="0.25">
      <c r="A238" s="35"/>
      <c r="B238" s="36"/>
      <c r="C238" s="21"/>
      <c r="D238" s="15" t="str">
        <f>IF(C238&lt;&gt;"",VLOOKUP(C238,liste!$A$2:$E$496,2,0),"")</f>
        <v/>
      </c>
      <c r="E238" s="15" t="str">
        <f>IF(C238&lt;&gt;"",VLOOKUP(C238,liste!$A$2:$E$496,3,0),"")</f>
        <v/>
      </c>
      <c r="F238" s="16" t="str">
        <f>IF(C238&lt;&gt;"",VLOOKUP(C238,liste!$A$2:$E$496,4,0),"")</f>
        <v/>
      </c>
      <c r="G238" s="37"/>
      <c r="H238" s="15" t="str">
        <f>IF(G238&lt;&gt;"",VLOOKUP(G238,liste!$G$2:$H$498,2,0),"")</f>
        <v/>
      </c>
      <c r="I238" s="15" t="str">
        <f>IF(C238&lt;&gt;"",VLOOKUP(C238,liste!$A$2:$E$496,5,0),"")</f>
        <v/>
      </c>
      <c r="J238" s="40"/>
    </row>
    <row r="239" spans="1:10" x14ac:dyDescent="0.25">
      <c r="A239" s="35"/>
      <c r="B239" s="36"/>
      <c r="C239" s="21"/>
      <c r="D239" s="15" t="str">
        <f>IF(C239&lt;&gt;"",VLOOKUP(C239,liste!$A$2:$E$496,2,0),"")</f>
        <v/>
      </c>
      <c r="E239" s="15" t="str">
        <f>IF(C239&lt;&gt;"",VLOOKUP(C239,liste!$A$2:$E$496,3,0),"")</f>
        <v/>
      </c>
      <c r="F239" s="16" t="str">
        <f>IF(C239&lt;&gt;"",VLOOKUP(C239,liste!$A$2:$E$496,4,0),"")</f>
        <v/>
      </c>
      <c r="G239" s="37"/>
      <c r="H239" s="15" t="str">
        <f>IF(G239&lt;&gt;"",VLOOKUP(G239,liste!$G$2:$H$498,2,0),"")</f>
        <v/>
      </c>
      <c r="I239" s="15" t="str">
        <f>IF(C239&lt;&gt;"",VLOOKUP(C239,liste!$A$2:$E$496,5,0),"")</f>
        <v/>
      </c>
      <c r="J239" s="40"/>
    </row>
    <row r="240" spans="1:10" x14ac:dyDescent="0.25">
      <c r="A240" s="35"/>
      <c r="B240" s="36"/>
      <c r="C240" s="21"/>
      <c r="D240" s="15" t="str">
        <f>IF(C240&lt;&gt;"",VLOOKUP(C240,liste!$A$2:$E$496,2,0),"")</f>
        <v/>
      </c>
      <c r="E240" s="15" t="str">
        <f>IF(C240&lt;&gt;"",VLOOKUP(C240,liste!$A$2:$E$496,3,0),"")</f>
        <v/>
      </c>
      <c r="F240" s="16" t="str">
        <f>IF(C240&lt;&gt;"",VLOOKUP(C240,liste!$A$2:$E$496,4,0),"")</f>
        <v/>
      </c>
      <c r="G240" s="37"/>
      <c r="H240" s="15" t="str">
        <f>IF(G240&lt;&gt;"",VLOOKUP(G240,liste!$G$2:$H$498,2,0),"")</f>
        <v/>
      </c>
      <c r="I240" s="15" t="str">
        <f>IF(C240&lt;&gt;"",VLOOKUP(C240,liste!$A$2:$E$496,5,0),"")</f>
        <v/>
      </c>
      <c r="J240" s="40"/>
    </row>
    <row r="241" spans="1:10" x14ac:dyDescent="0.25">
      <c r="A241" s="35"/>
      <c r="B241" s="36"/>
      <c r="C241" s="21"/>
      <c r="D241" s="15" t="str">
        <f>IF(C241&lt;&gt;"",VLOOKUP(C241,liste!$A$2:$E$496,2,0),"")</f>
        <v/>
      </c>
      <c r="E241" s="15" t="str">
        <f>IF(C241&lt;&gt;"",VLOOKUP(C241,liste!$A$2:$E$496,3,0),"")</f>
        <v/>
      </c>
      <c r="F241" s="16" t="str">
        <f>IF(C241&lt;&gt;"",VLOOKUP(C241,liste!$A$2:$E$496,4,0),"")</f>
        <v/>
      </c>
      <c r="G241" s="37"/>
      <c r="H241" s="15" t="str">
        <f>IF(G241&lt;&gt;"",VLOOKUP(G241,liste!$G$2:$H$498,2,0),"")</f>
        <v/>
      </c>
      <c r="I241" s="15" t="str">
        <f>IF(C241&lt;&gt;"",VLOOKUP(C241,liste!$A$2:$E$496,5,0),"")</f>
        <v/>
      </c>
      <c r="J241" s="40"/>
    </row>
    <row r="242" spans="1:10" x14ac:dyDescent="0.25">
      <c r="A242" s="35"/>
      <c r="B242" s="36"/>
      <c r="C242" s="21"/>
      <c r="D242" s="15" t="str">
        <f>IF(C242&lt;&gt;"",VLOOKUP(C242,liste!$A$2:$E$496,2,0),"")</f>
        <v/>
      </c>
      <c r="E242" s="15" t="str">
        <f>IF(C242&lt;&gt;"",VLOOKUP(C242,liste!$A$2:$E$496,3,0),"")</f>
        <v/>
      </c>
      <c r="F242" s="16" t="str">
        <f>IF(C242&lt;&gt;"",VLOOKUP(C242,liste!$A$2:$E$496,4,0),"")</f>
        <v/>
      </c>
      <c r="G242" s="37"/>
      <c r="H242" s="15" t="str">
        <f>IF(G242&lt;&gt;"",VLOOKUP(G242,liste!$G$2:$H$498,2,0),"")</f>
        <v/>
      </c>
      <c r="I242" s="15" t="str">
        <f>IF(C242&lt;&gt;"",VLOOKUP(C242,liste!$A$2:$E$496,5,0),"")</f>
        <v/>
      </c>
      <c r="J242" s="40"/>
    </row>
    <row r="243" spans="1:10" x14ac:dyDescent="0.25">
      <c r="A243" s="35"/>
      <c r="B243" s="36"/>
      <c r="C243" s="21"/>
      <c r="D243" s="15" t="str">
        <f>IF(C243&lt;&gt;"",VLOOKUP(C243,liste!$A$2:$E$496,2,0),"")</f>
        <v/>
      </c>
      <c r="E243" s="15" t="str">
        <f>IF(C243&lt;&gt;"",VLOOKUP(C243,liste!$A$2:$E$496,3,0),"")</f>
        <v/>
      </c>
      <c r="F243" s="16" t="str">
        <f>IF(C243&lt;&gt;"",VLOOKUP(C243,liste!$A$2:$E$496,4,0),"")</f>
        <v/>
      </c>
      <c r="G243" s="37"/>
      <c r="H243" s="15" t="str">
        <f>IF(G243&lt;&gt;"",VLOOKUP(G243,liste!$G$2:$H$498,2,0),"")</f>
        <v/>
      </c>
      <c r="I243" s="15" t="str">
        <f>IF(C243&lt;&gt;"",VLOOKUP(C243,liste!$A$2:$E$496,5,0),"")</f>
        <v/>
      </c>
      <c r="J243" s="40"/>
    </row>
    <row r="244" spans="1:10" x14ac:dyDescent="0.25">
      <c r="A244" s="35"/>
      <c r="B244" s="36"/>
      <c r="C244" s="21"/>
      <c r="D244" s="15" t="str">
        <f>IF(C244&lt;&gt;"",VLOOKUP(C244,liste!$A$2:$E$496,2,0),"")</f>
        <v/>
      </c>
      <c r="E244" s="15" t="str">
        <f>IF(C244&lt;&gt;"",VLOOKUP(C244,liste!$A$2:$E$496,3,0),"")</f>
        <v/>
      </c>
      <c r="F244" s="16" t="str">
        <f>IF(C244&lt;&gt;"",VLOOKUP(C244,liste!$A$2:$E$496,4,0),"")</f>
        <v/>
      </c>
      <c r="G244" s="37"/>
      <c r="H244" s="15" t="str">
        <f>IF(G244&lt;&gt;"",VLOOKUP(G244,liste!$G$2:$H$498,2,0),"")</f>
        <v/>
      </c>
      <c r="I244" s="15" t="str">
        <f>IF(C244&lt;&gt;"",VLOOKUP(C244,liste!$A$2:$E$496,5,0),"")</f>
        <v/>
      </c>
      <c r="J244" s="40"/>
    </row>
    <row r="245" spans="1:10" x14ac:dyDescent="0.25">
      <c r="A245" s="35"/>
      <c r="B245" s="36"/>
      <c r="C245" s="21"/>
      <c r="D245" s="15" t="str">
        <f>IF(C245&lt;&gt;"",VLOOKUP(C245,liste!$A$2:$E$496,2,0),"")</f>
        <v/>
      </c>
      <c r="E245" s="15" t="str">
        <f>IF(C245&lt;&gt;"",VLOOKUP(C245,liste!$A$2:$E$496,3,0),"")</f>
        <v/>
      </c>
      <c r="F245" s="16" t="str">
        <f>IF(C245&lt;&gt;"",VLOOKUP(C245,liste!$A$2:$E$496,4,0),"")</f>
        <v/>
      </c>
      <c r="G245" s="37"/>
      <c r="H245" s="15" t="str">
        <f>IF(G245&lt;&gt;"",VLOOKUP(G245,liste!$G$2:$H$498,2,0),"")</f>
        <v/>
      </c>
      <c r="I245" s="15" t="str">
        <f>IF(C245&lt;&gt;"",VLOOKUP(C245,liste!$A$2:$E$496,5,0),"")</f>
        <v/>
      </c>
      <c r="J245" s="40"/>
    </row>
    <row r="246" spans="1:10" x14ac:dyDescent="0.25">
      <c r="A246" s="35"/>
      <c r="B246" s="36"/>
      <c r="C246" s="21"/>
      <c r="D246" s="15" t="str">
        <f>IF(C246&lt;&gt;"",VLOOKUP(C246,liste!$A$2:$E$496,2,0),"")</f>
        <v/>
      </c>
      <c r="E246" s="15" t="str">
        <f>IF(C246&lt;&gt;"",VLOOKUP(C246,liste!$A$2:$E$496,3,0),"")</f>
        <v/>
      </c>
      <c r="F246" s="16" t="str">
        <f>IF(C246&lt;&gt;"",VLOOKUP(C246,liste!$A$2:$E$496,4,0),"")</f>
        <v/>
      </c>
      <c r="G246" s="37"/>
      <c r="H246" s="15" t="str">
        <f>IF(G246&lt;&gt;"",VLOOKUP(G246,liste!$G$2:$H$498,2,0),"")</f>
        <v/>
      </c>
      <c r="I246" s="15" t="str">
        <f>IF(C246&lt;&gt;"",VLOOKUP(C246,liste!$A$2:$E$496,5,0),"")</f>
        <v/>
      </c>
      <c r="J246" s="40"/>
    </row>
    <row r="247" spans="1:10" x14ac:dyDescent="0.25">
      <c r="A247" s="35"/>
      <c r="B247" s="36"/>
      <c r="C247" s="21"/>
      <c r="D247" s="15" t="str">
        <f>IF(C247&lt;&gt;"",VLOOKUP(C247,liste!$A$2:$E$496,2,0),"")</f>
        <v/>
      </c>
      <c r="E247" s="15" t="str">
        <f>IF(C247&lt;&gt;"",VLOOKUP(C247,liste!$A$2:$E$496,3,0),"")</f>
        <v/>
      </c>
      <c r="F247" s="16" t="str">
        <f>IF(C247&lt;&gt;"",VLOOKUP(C247,liste!$A$2:$E$496,4,0),"")</f>
        <v/>
      </c>
      <c r="G247" s="37"/>
      <c r="H247" s="15" t="str">
        <f>IF(G247&lt;&gt;"",VLOOKUP(G247,liste!$G$2:$H$498,2,0),"")</f>
        <v/>
      </c>
      <c r="I247" s="15" t="str">
        <f>IF(C247&lt;&gt;"",VLOOKUP(C247,liste!$A$2:$E$496,5,0),"")</f>
        <v/>
      </c>
      <c r="J247" s="40"/>
    </row>
    <row r="248" spans="1:10" x14ac:dyDescent="0.25">
      <c r="A248" s="35"/>
      <c r="B248" s="36"/>
      <c r="C248" s="21"/>
      <c r="D248" s="15" t="str">
        <f>IF(C248&lt;&gt;"",VLOOKUP(C248,liste!$A$2:$E$496,2,0),"")</f>
        <v/>
      </c>
      <c r="E248" s="15" t="str">
        <f>IF(C248&lt;&gt;"",VLOOKUP(C248,liste!$A$2:$E$496,3,0),"")</f>
        <v/>
      </c>
      <c r="F248" s="16" t="str">
        <f>IF(C248&lt;&gt;"",VLOOKUP(C248,liste!$A$2:$E$496,4,0),"")</f>
        <v/>
      </c>
      <c r="G248" s="37"/>
      <c r="H248" s="15" t="str">
        <f>IF(G248&lt;&gt;"",VLOOKUP(G248,liste!$G$2:$H$498,2,0),"")</f>
        <v/>
      </c>
      <c r="I248" s="15" t="str">
        <f>IF(C248&lt;&gt;"",VLOOKUP(C248,liste!$A$2:$E$496,5,0),"")</f>
        <v/>
      </c>
      <c r="J248" s="40"/>
    </row>
    <row r="249" spans="1:10" x14ac:dyDescent="0.25">
      <c r="A249" s="35"/>
      <c r="B249" s="36"/>
      <c r="C249" s="21"/>
      <c r="D249" s="15" t="str">
        <f>IF(C249&lt;&gt;"",VLOOKUP(C249,liste!$A$2:$E$496,2,0),"")</f>
        <v/>
      </c>
      <c r="E249" s="15" t="str">
        <f>IF(C249&lt;&gt;"",VLOOKUP(C249,liste!$A$2:$E$496,3,0),"")</f>
        <v/>
      </c>
      <c r="F249" s="16" t="str">
        <f>IF(C249&lt;&gt;"",VLOOKUP(C249,liste!$A$2:$E$496,4,0),"")</f>
        <v/>
      </c>
      <c r="G249" s="37"/>
      <c r="H249" s="15" t="str">
        <f>IF(G249&lt;&gt;"",VLOOKUP(G249,liste!$G$2:$H$498,2,0),"")</f>
        <v/>
      </c>
      <c r="I249" s="15" t="str">
        <f>IF(C249&lt;&gt;"",VLOOKUP(C249,liste!$A$2:$E$496,5,0),"")</f>
        <v/>
      </c>
      <c r="J249" s="40"/>
    </row>
    <row r="250" spans="1:10" x14ac:dyDescent="0.25">
      <c r="A250" s="35"/>
      <c r="B250" s="36"/>
      <c r="C250" s="21"/>
      <c r="D250" s="15" t="str">
        <f>IF(C250&lt;&gt;"",VLOOKUP(C250,liste!$A$2:$E$496,2,0),"")</f>
        <v/>
      </c>
      <c r="E250" s="15" t="str">
        <f>IF(C250&lt;&gt;"",VLOOKUP(C250,liste!$A$2:$E$496,3,0),"")</f>
        <v/>
      </c>
      <c r="F250" s="16" t="str">
        <f>IF(C250&lt;&gt;"",VLOOKUP(C250,liste!$A$2:$E$496,4,0),"")</f>
        <v/>
      </c>
      <c r="G250" s="37"/>
      <c r="H250" s="15" t="str">
        <f>IF(G250&lt;&gt;"",VLOOKUP(G250,liste!$G$2:$H$498,2,0),"")</f>
        <v/>
      </c>
      <c r="I250" s="15" t="str">
        <f>IF(C250&lt;&gt;"",VLOOKUP(C250,liste!$A$2:$E$496,5,0),"")</f>
        <v/>
      </c>
      <c r="J250" s="40"/>
    </row>
  </sheetData>
  <sortState ref="A2:J202">
    <sortCondition ref="A2:A202"/>
  </sortState>
  <conditionalFormatting sqref="J2:J200">
    <cfRule type="containsText" dxfId="104" priority="64" operator="containsText" text="cloturé">
      <formula>NOT(ISERROR(SEARCH("cloturé",J2)))</formula>
    </cfRule>
    <cfRule type="containsText" dxfId="103" priority="65" operator="containsText" text="en cours">
      <formula>NOT(ISERROR(SEARCH("en cours",J2)))</formula>
    </cfRule>
    <cfRule type="containsText" dxfId="102" priority="66" operator="containsText" text="resolu">
      <formula>NOT(ISERROR(SEARCH("resolu",J2)))</formula>
    </cfRule>
  </conditionalFormatting>
  <conditionalFormatting sqref="J224:J250">
    <cfRule type="containsText" dxfId="101" priority="58" operator="containsText" text="cloturé">
      <formula>NOT(ISERROR(SEARCH("cloturé",J224)))</formula>
    </cfRule>
    <cfRule type="containsText" dxfId="100" priority="59" operator="containsText" text="en cours">
      <formula>NOT(ISERROR(SEARCH("en cours",J224)))</formula>
    </cfRule>
    <cfRule type="containsText" dxfId="99" priority="60" operator="containsText" text="resolu">
      <formula>NOT(ISERROR(SEARCH("resolu",J224)))</formula>
    </cfRule>
  </conditionalFormatting>
  <conditionalFormatting sqref="J201:J203">
    <cfRule type="containsText" dxfId="98" priority="55" operator="containsText" text="cloturé">
      <formula>NOT(ISERROR(SEARCH("cloturé",J201)))</formula>
    </cfRule>
    <cfRule type="containsText" dxfId="97" priority="56" operator="containsText" text="en cours">
      <formula>NOT(ISERROR(SEARCH("en cours",J201)))</formula>
    </cfRule>
    <cfRule type="containsText" dxfId="96" priority="57" operator="containsText" text="resolu">
      <formula>NOT(ISERROR(SEARCH("resolu",J201)))</formula>
    </cfRule>
  </conditionalFormatting>
  <conditionalFormatting sqref="J204">
    <cfRule type="containsText" dxfId="95" priority="49" operator="containsText" text="cloturé">
      <formula>NOT(ISERROR(SEARCH("cloturé",J204)))</formula>
    </cfRule>
    <cfRule type="containsText" dxfId="94" priority="50" operator="containsText" text="en cours">
      <formula>NOT(ISERROR(SEARCH("en cours",J204)))</formula>
    </cfRule>
    <cfRule type="containsText" dxfId="93" priority="51" operator="containsText" text="resolu">
      <formula>NOT(ISERROR(SEARCH("resolu",J204)))</formula>
    </cfRule>
  </conditionalFormatting>
  <conditionalFormatting sqref="J205:J207">
    <cfRule type="containsText" dxfId="92" priority="46" operator="containsText" text="cloturé">
      <formula>NOT(ISERROR(SEARCH("cloturé",J205)))</formula>
    </cfRule>
    <cfRule type="containsText" dxfId="91" priority="47" operator="containsText" text="en cours">
      <formula>NOT(ISERROR(SEARCH("en cours",J205)))</formula>
    </cfRule>
    <cfRule type="containsText" dxfId="90" priority="48" operator="containsText" text="resolu">
      <formula>NOT(ISERROR(SEARCH("resolu",J205)))</formula>
    </cfRule>
  </conditionalFormatting>
  <conditionalFormatting sqref="J208">
    <cfRule type="containsText" dxfId="89" priority="43" operator="containsText" text="cloturé">
      <formula>NOT(ISERROR(SEARCH("cloturé",J208)))</formula>
    </cfRule>
    <cfRule type="containsText" dxfId="88" priority="44" operator="containsText" text="en cours">
      <formula>NOT(ISERROR(SEARCH("en cours",J208)))</formula>
    </cfRule>
    <cfRule type="containsText" dxfId="87" priority="45" operator="containsText" text="resolu">
      <formula>NOT(ISERROR(SEARCH("resolu",J208)))</formula>
    </cfRule>
  </conditionalFormatting>
  <conditionalFormatting sqref="J209">
    <cfRule type="containsText" dxfId="86" priority="40" operator="containsText" text="cloturé">
      <formula>NOT(ISERROR(SEARCH("cloturé",J209)))</formula>
    </cfRule>
    <cfRule type="containsText" dxfId="85" priority="41" operator="containsText" text="en cours">
      <formula>NOT(ISERROR(SEARCH("en cours",J209)))</formula>
    </cfRule>
    <cfRule type="containsText" dxfId="84" priority="42" operator="containsText" text="resolu">
      <formula>NOT(ISERROR(SEARCH("resolu",J209)))</formula>
    </cfRule>
  </conditionalFormatting>
  <conditionalFormatting sqref="J210">
    <cfRule type="containsText" dxfId="83" priority="37" operator="containsText" text="cloturé">
      <formula>NOT(ISERROR(SEARCH("cloturé",J210)))</formula>
    </cfRule>
    <cfRule type="containsText" dxfId="82" priority="38" operator="containsText" text="en cours">
      <formula>NOT(ISERROR(SEARCH("en cours",J210)))</formula>
    </cfRule>
    <cfRule type="containsText" dxfId="81" priority="39" operator="containsText" text="resolu">
      <formula>NOT(ISERROR(SEARCH("resolu",J210)))</formula>
    </cfRule>
  </conditionalFormatting>
  <conditionalFormatting sqref="J211">
    <cfRule type="containsText" dxfId="80" priority="34" operator="containsText" text="cloturé">
      <formula>NOT(ISERROR(SEARCH("cloturé",J211)))</formula>
    </cfRule>
    <cfRule type="containsText" dxfId="79" priority="35" operator="containsText" text="en cours">
      <formula>NOT(ISERROR(SEARCH("en cours",J211)))</formula>
    </cfRule>
    <cfRule type="containsText" dxfId="78" priority="36" operator="containsText" text="resolu">
      <formula>NOT(ISERROR(SEARCH("resolu",J211)))</formula>
    </cfRule>
  </conditionalFormatting>
  <conditionalFormatting sqref="J212">
    <cfRule type="containsText" dxfId="77" priority="31" operator="containsText" text="cloturé">
      <formula>NOT(ISERROR(SEARCH("cloturé",J212)))</formula>
    </cfRule>
    <cfRule type="containsText" dxfId="76" priority="32" operator="containsText" text="en cours">
      <formula>NOT(ISERROR(SEARCH("en cours",J212)))</formula>
    </cfRule>
    <cfRule type="containsText" dxfId="75" priority="33" operator="containsText" text="resolu">
      <formula>NOT(ISERROR(SEARCH("resolu",J212)))</formula>
    </cfRule>
  </conditionalFormatting>
  <conditionalFormatting sqref="J213">
    <cfRule type="containsText" dxfId="74" priority="28" operator="containsText" text="cloturé">
      <formula>NOT(ISERROR(SEARCH("cloturé",J213)))</formula>
    </cfRule>
    <cfRule type="containsText" dxfId="73" priority="29" operator="containsText" text="en cours">
      <formula>NOT(ISERROR(SEARCH("en cours",J213)))</formula>
    </cfRule>
    <cfRule type="containsText" dxfId="72" priority="30" operator="containsText" text="resolu">
      <formula>NOT(ISERROR(SEARCH("resolu",J213)))</formula>
    </cfRule>
  </conditionalFormatting>
  <conditionalFormatting sqref="J214">
    <cfRule type="containsText" dxfId="71" priority="25" operator="containsText" text="cloturé">
      <formula>NOT(ISERROR(SEARCH("cloturé",J214)))</formula>
    </cfRule>
    <cfRule type="containsText" dxfId="70" priority="26" operator="containsText" text="en cours">
      <formula>NOT(ISERROR(SEARCH("en cours",J214)))</formula>
    </cfRule>
    <cfRule type="containsText" dxfId="69" priority="27" operator="containsText" text="resolu">
      <formula>NOT(ISERROR(SEARCH("resolu",J214)))</formula>
    </cfRule>
  </conditionalFormatting>
  <conditionalFormatting sqref="J215">
    <cfRule type="containsText" dxfId="68" priority="22" operator="containsText" text="cloturé">
      <formula>NOT(ISERROR(SEARCH("cloturé",J215)))</formula>
    </cfRule>
    <cfRule type="containsText" dxfId="67" priority="23" operator="containsText" text="en cours">
      <formula>NOT(ISERROR(SEARCH("en cours",J215)))</formula>
    </cfRule>
    <cfRule type="containsText" dxfId="66" priority="24" operator="containsText" text="resolu">
      <formula>NOT(ISERROR(SEARCH("resolu",J215)))</formula>
    </cfRule>
  </conditionalFormatting>
  <conditionalFormatting sqref="J216">
    <cfRule type="containsText" dxfId="65" priority="19" operator="containsText" text="cloturé">
      <formula>NOT(ISERROR(SEARCH("cloturé",J216)))</formula>
    </cfRule>
    <cfRule type="containsText" dxfId="64" priority="20" operator="containsText" text="en cours">
      <formula>NOT(ISERROR(SEARCH("en cours",J216)))</formula>
    </cfRule>
    <cfRule type="containsText" dxfId="63" priority="21" operator="containsText" text="resolu">
      <formula>NOT(ISERROR(SEARCH("resolu",J216)))</formula>
    </cfRule>
  </conditionalFormatting>
  <conditionalFormatting sqref="J217">
    <cfRule type="containsText" dxfId="62" priority="16" operator="containsText" text="cloturé">
      <formula>NOT(ISERROR(SEARCH("cloturé",J217)))</formula>
    </cfRule>
    <cfRule type="containsText" dxfId="61" priority="17" operator="containsText" text="en cours">
      <formula>NOT(ISERROR(SEARCH("en cours",J217)))</formula>
    </cfRule>
    <cfRule type="containsText" dxfId="60" priority="18" operator="containsText" text="resolu">
      <formula>NOT(ISERROR(SEARCH("resolu",J217)))</formula>
    </cfRule>
  </conditionalFormatting>
  <conditionalFormatting sqref="J218">
    <cfRule type="containsText" dxfId="59" priority="13" operator="containsText" text="cloturé">
      <formula>NOT(ISERROR(SEARCH("cloturé",J218)))</formula>
    </cfRule>
    <cfRule type="containsText" dxfId="58" priority="14" operator="containsText" text="en cours">
      <formula>NOT(ISERROR(SEARCH("en cours",J218)))</formula>
    </cfRule>
    <cfRule type="containsText" dxfId="57" priority="15" operator="containsText" text="resolu">
      <formula>NOT(ISERROR(SEARCH("resolu",J218)))</formula>
    </cfRule>
  </conditionalFormatting>
  <conditionalFormatting sqref="J219">
    <cfRule type="containsText" dxfId="56" priority="10" operator="containsText" text="cloturé">
      <formula>NOT(ISERROR(SEARCH("cloturé",J219)))</formula>
    </cfRule>
    <cfRule type="containsText" dxfId="55" priority="11" operator="containsText" text="en cours">
      <formula>NOT(ISERROR(SEARCH("en cours",J219)))</formula>
    </cfRule>
    <cfRule type="containsText" dxfId="54" priority="12" operator="containsText" text="resolu">
      <formula>NOT(ISERROR(SEARCH("resolu",J219)))</formula>
    </cfRule>
  </conditionalFormatting>
  <conditionalFormatting sqref="J220">
    <cfRule type="containsText" dxfId="53" priority="7" operator="containsText" text="cloturé">
      <formula>NOT(ISERROR(SEARCH("cloturé",J220)))</formula>
    </cfRule>
    <cfRule type="containsText" dxfId="52" priority="8" operator="containsText" text="en cours">
      <formula>NOT(ISERROR(SEARCH("en cours",J220)))</formula>
    </cfRule>
    <cfRule type="containsText" dxfId="51" priority="9" operator="containsText" text="resolu">
      <formula>NOT(ISERROR(SEARCH("resolu",J220)))</formula>
    </cfRule>
  </conditionalFormatting>
  <conditionalFormatting sqref="J221:J222">
    <cfRule type="containsText" dxfId="50" priority="4" operator="containsText" text="cloturé">
      <formula>NOT(ISERROR(SEARCH("cloturé",J221)))</formula>
    </cfRule>
    <cfRule type="containsText" dxfId="49" priority="5" operator="containsText" text="en cours">
      <formula>NOT(ISERROR(SEARCH("en cours",J221)))</formula>
    </cfRule>
    <cfRule type="containsText" dxfId="48" priority="6" operator="containsText" text="resolu">
      <formula>NOT(ISERROR(SEARCH("resolu",J221)))</formula>
    </cfRule>
  </conditionalFormatting>
  <conditionalFormatting sqref="J223">
    <cfRule type="containsText" dxfId="47" priority="1" operator="containsText" text="cloturé">
      <formula>NOT(ISERROR(SEARCH("cloturé",J223)))</formula>
    </cfRule>
    <cfRule type="containsText" dxfId="46" priority="2" operator="containsText" text="en cours">
      <formula>NOT(ISERROR(SEARCH("en cours",J223)))</formula>
    </cfRule>
    <cfRule type="containsText" dxfId="45" priority="3" operator="containsText" text="resolu">
      <formula>NOT(ISERROR(SEARCH("resolu",J223)))</formula>
    </cfRule>
  </conditionalFormatting>
  <dataValidations count="3">
    <dataValidation type="list" allowBlank="1" showInputMessage="1" showErrorMessage="1" sqref="C2:C250">
      <formula1>IF(C2&lt;&gt;"",OFFSET(f_noms,MATCH(C2&amp;"*",f_noms,0)-1,,COUNTIF(f_noms,C2&amp;"*"),1),f_noms)</formula1>
    </dataValidation>
    <dataValidation type="list" allowBlank="1" showInputMessage="1" sqref="G1 G251:G1048576">
      <formula1>IF(G2&lt;&gt;"",OFFSET(d_liste,MATCH(G2&amp;"*",l_liste,0)-1,,SUMPRODUCT((MID(l_liste,1,LEN(G2))=TEXT(G2,"0"))*1)),l_liste)</formula1>
    </dataValidation>
    <dataValidation type="list" allowBlank="1" showInputMessage="1" showErrorMessage="1" sqref="G58:G83 G2:G24 G26:G56 G85:G144 G146:G250">
      <formula1>IF(G2&lt;&gt;"",OFFSET(l_liste,MATCH(G2&amp;"*",l_liste,0)-1,,COUNTIF(l_liste,G2&amp;"*"),1),l_liste)</formula1>
    </dataValidation>
  </dataValidations>
  <pageMargins left="0.25" right="0.25" top="0.75" bottom="0.75" header="0.3" footer="0.3"/>
  <pageSetup paperSize="9" scale="4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4" name="Button 1">
              <controlPr defaultSize="0" print="0" autoFill="0" autoPict="0" macro="[0]!figdat">
                <anchor moveWithCells="1" sizeWithCells="1">
                  <from>
                    <xdr:col>0</xdr:col>
                    <xdr:colOff>38100</xdr:colOff>
                    <xdr:row>0</xdr:row>
                    <xdr:rowOff>19050</xdr:rowOff>
                  </from>
                  <to>
                    <xdr:col>1</xdr:col>
                    <xdr:colOff>0</xdr:colOff>
                    <xdr:row>0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liste!$I$2:$I$4</xm:f>
          </x14:formula1>
          <xm:sqref>J2:J250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7">
    <pageSetUpPr fitToPage="1"/>
  </sheetPr>
  <dimension ref="A1:J201"/>
  <sheetViews>
    <sheetView showGridLines="0" zoomScale="85" zoomScaleNormal="85" workbookViewId="0">
      <pane ySplit="1" topLeftCell="A2" activePane="bottomLeft" state="frozen"/>
      <selection pane="bottomLeft" activeCell="A21" sqref="A21"/>
    </sheetView>
  </sheetViews>
  <sheetFormatPr baseColWidth="10" defaultRowHeight="15" x14ac:dyDescent="0.25"/>
  <cols>
    <col min="1" max="1" width="27.42578125" style="39" customWidth="1"/>
    <col min="2" max="2" width="22.85546875" style="39" customWidth="1"/>
    <col min="3" max="3" width="23" style="23" customWidth="1"/>
    <col min="4" max="4" width="23" style="18" customWidth="1"/>
    <col min="5" max="5" width="11.42578125" style="18"/>
    <col min="6" max="6" width="12.85546875" style="19" customWidth="1"/>
    <col min="7" max="7" width="29.5703125" style="39" customWidth="1"/>
    <col min="8" max="8" width="45.7109375" style="18" customWidth="1"/>
    <col min="9" max="9" width="34.42578125" style="18" customWidth="1"/>
    <col min="10" max="10" width="11.42578125" style="41"/>
    <col min="11" max="16384" width="11.42578125" style="8"/>
  </cols>
  <sheetData>
    <row r="1" spans="1:10" ht="15.75" thickBot="1" x14ac:dyDescent="0.3">
      <c r="A1" s="33">
        <v>42867</v>
      </c>
      <c r="B1" s="34" t="s">
        <v>0</v>
      </c>
      <c r="C1" s="20" t="s">
        <v>1</v>
      </c>
      <c r="D1" s="13" t="s">
        <v>2</v>
      </c>
      <c r="E1" s="13" t="s">
        <v>6</v>
      </c>
      <c r="F1" s="14" t="s">
        <v>13</v>
      </c>
      <c r="G1" s="34" t="s">
        <v>7</v>
      </c>
      <c r="H1" s="13" t="s">
        <v>3</v>
      </c>
      <c r="I1" s="13" t="s">
        <v>4</v>
      </c>
      <c r="J1" s="34" t="s">
        <v>5</v>
      </c>
    </row>
    <row r="2" spans="1:10" x14ac:dyDescent="0.25">
      <c r="A2" s="35"/>
      <c r="B2" s="36"/>
      <c r="C2" s="21"/>
      <c r="D2" s="15" t="str">
        <f>IF(C2&lt;&gt;"",VLOOKUP(C2,liste!$A$2:$E$496,2,0),"")</f>
        <v/>
      </c>
      <c r="E2" s="15" t="str">
        <f>IF(C2&lt;&gt;"",VLOOKUP(C2,liste!$A$2:$E$496,3,0),"")</f>
        <v/>
      </c>
      <c r="F2" s="16" t="str">
        <f>IF(C2&lt;&gt;"",VLOOKUP(C2,liste!$A$2:$E$496,4,0),"")</f>
        <v/>
      </c>
      <c r="G2" s="37"/>
      <c r="H2" s="15" t="str">
        <f>IF(G2&lt;&gt;"",VLOOKUP(G2,liste!$G$2:$H$498,2,0),"")</f>
        <v/>
      </c>
      <c r="I2" s="15" t="str">
        <f>IF(C2&lt;&gt;"",VLOOKUP(C2,liste!$A$2:$E$496,5,0),"")</f>
        <v/>
      </c>
      <c r="J2" s="37"/>
    </row>
    <row r="3" spans="1:10" x14ac:dyDescent="0.25">
      <c r="A3" s="35"/>
      <c r="B3" s="36"/>
      <c r="C3" s="21"/>
      <c r="D3" s="15" t="str">
        <f>IF(C3&lt;&gt;"",VLOOKUP(C3,liste!$A$2:$E$496,2,0),"")</f>
        <v/>
      </c>
      <c r="E3" s="15" t="str">
        <f>IF(C3&lt;&gt;"",VLOOKUP(C3,liste!$A$2:$E$496,3,0),"")</f>
        <v/>
      </c>
      <c r="F3" s="16" t="str">
        <f>IF(C3&lt;&gt;"",VLOOKUP(C3,liste!$A$2:$E$496,4,0),"")</f>
        <v/>
      </c>
      <c r="G3" s="37"/>
      <c r="H3" s="15" t="str">
        <f>IF(G3&lt;&gt;"",VLOOKUP(G3,liste!$G$2:$H$498,2,0),"")</f>
        <v/>
      </c>
      <c r="I3" s="15" t="str">
        <f>IF(C3&lt;&gt;"",VLOOKUP(C3,liste!$A$2:$E$496,5,0),"")</f>
        <v/>
      </c>
      <c r="J3" s="37"/>
    </row>
    <row r="4" spans="1:10" x14ac:dyDescent="0.25">
      <c r="A4" s="35"/>
      <c r="B4" s="36"/>
      <c r="C4" s="21"/>
      <c r="D4" s="15" t="str">
        <f>IF(C4&lt;&gt;"",VLOOKUP(C4,liste!$A$2:$E$496,2,0),"")</f>
        <v/>
      </c>
      <c r="E4" s="15" t="str">
        <f>IF(C4&lt;&gt;"",VLOOKUP(C4,liste!$A$2:$E$496,3,0),"")</f>
        <v/>
      </c>
      <c r="F4" s="16" t="str">
        <f>IF(C4&lt;&gt;"",VLOOKUP(C4,liste!$A$2:$E$496,4,0),"")</f>
        <v/>
      </c>
      <c r="G4" s="37"/>
      <c r="H4" s="15" t="str">
        <f>IF(G4&lt;&gt;"",VLOOKUP(G4,liste!$G$2:$H$498,2,0),"")</f>
        <v/>
      </c>
      <c r="I4" s="15" t="str">
        <f>IF(C4&lt;&gt;"",VLOOKUP(C4,liste!$A$2:$E$496,5,0),"")</f>
        <v/>
      </c>
      <c r="J4" s="37"/>
    </row>
    <row r="5" spans="1:10" x14ac:dyDescent="0.25">
      <c r="A5" s="35"/>
      <c r="B5" s="36"/>
      <c r="C5" s="21"/>
      <c r="D5" s="15" t="str">
        <f>IF(C5&lt;&gt;"",VLOOKUP(C5,liste!$A$2:$E$496,2,0),"")</f>
        <v/>
      </c>
      <c r="E5" s="15" t="str">
        <f>IF(C5&lt;&gt;"",VLOOKUP(C5,liste!$A$2:$E$496,3,0),"")</f>
        <v/>
      </c>
      <c r="F5" s="16" t="str">
        <f>IF(C5&lt;&gt;"",VLOOKUP(C5,liste!$A$2:$E$496,4,0),"")</f>
        <v/>
      </c>
      <c r="G5" s="37"/>
      <c r="H5" s="15" t="str">
        <f>IF(G5&lt;&gt;"",VLOOKUP(G5,liste!$G$2:$H$498,2,0),"")</f>
        <v/>
      </c>
      <c r="I5" s="15" t="str">
        <f>IF(C5&lt;&gt;"",VLOOKUP(C5,liste!$A$2:$E$496,5,0),"")</f>
        <v/>
      </c>
      <c r="J5" s="37"/>
    </row>
    <row r="6" spans="1:10" x14ac:dyDescent="0.25">
      <c r="A6" s="35"/>
      <c r="B6" s="36"/>
      <c r="C6" s="21"/>
      <c r="D6" s="15" t="str">
        <f>IF(C6&lt;&gt;"",VLOOKUP(C6,liste!$A$2:$E$496,2,0),"")</f>
        <v/>
      </c>
      <c r="E6" s="15" t="str">
        <f>IF(C6&lt;&gt;"",VLOOKUP(C6,liste!$A$2:$E$496,3,0),"")</f>
        <v/>
      </c>
      <c r="F6" s="16" t="str">
        <f>IF(C6&lt;&gt;"",VLOOKUP(C6,liste!$A$2:$E$496,4,0),"")</f>
        <v/>
      </c>
      <c r="G6" s="37"/>
      <c r="H6" s="15" t="str">
        <f>IF(G6&lt;&gt;"",VLOOKUP(G6,liste!$G$2:$H$498,2,0),"")</f>
        <v/>
      </c>
      <c r="I6" s="15" t="str">
        <f>IF(C6&lt;&gt;"",VLOOKUP(C6,liste!$A$2:$E$496,5,0),"")</f>
        <v/>
      </c>
      <c r="J6" s="37"/>
    </row>
    <row r="7" spans="1:10" x14ac:dyDescent="0.25">
      <c r="A7" s="35"/>
      <c r="B7" s="36"/>
      <c r="C7" s="21"/>
      <c r="D7" s="15" t="str">
        <f>IF(C7&lt;&gt;"",VLOOKUP(C7,liste!$A$2:$E$496,2,0),"")</f>
        <v/>
      </c>
      <c r="E7" s="15" t="str">
        <f>IF(C7&lt;&gt;"",VLOOKUP(C7,liste!$A$2:$E$496,3,0),"")</f>
        <v/>
      </c>
      <c r="F7" s="16" t="str">
        <f>IF(C7&lt;&gt;"",VLOOKUP(C7,liste!$A$2:$E$496,4,0),"")</f>
        <v/>
      </c>
      <c r="G7" s="37"/>
      <c r="H7" s="15" t="str">
        <f>IF(G7&lt;&gt;"",VLOOKUP(G7,liste!$G$2:$H$498,2,0),"")</f>
        <v/>
      </c>
      <c r="I7" s="15" t="str">
        <f>IF(C7&lt;&gt;"",VLOOKUP(C7,liste!$A$2:$E$496,5,0),"")</f>
        <v/>
      </c>
      <c r="J7" s="37"/>
    </row>
    <row r="8" spans="1:10" x14ac:dyDescent="0.25">
      <c r="A8" s="35"/>
      <c r="B8" s="36"/>
      <c r="C8" s="21"/>
      <c r="D8" s="15" t="str">
        <f>IF(C8&lt;&gt;"",VLOOKUP(C8,liste!$A$2:$E$496,2,0),"")</f>
        <v/>
      </c>
      <c r="E8" s="15" t="str">
        <f>IF(C8&lt;&gt;"",VLOOKUP(C8,liste!$A$2:$E$496,3,0),"")</f>
        <v/>
      </c>
      <c r="F8" s="16" t="str">
        <f>IF(C8&lt;&gt;"",VLOOKUP(C8,liste!$A$2:$E$496,4,0),"")</f>
        <v/>
      </c>
      <c r="G8" s="37"/>
      <c r="H8" s="15" t="str">
        <f>IF(G8&lt;&gt;"",VLOOKUP(G8,liste!$G$2:$H$498,2,0),"")</f>
        <v/>
      </c>
      <c r="I8" s="15" t="str">
        <f>IF(C8&lt;&gt;"",VLOOKUP(C8,liste!$A$2:$E$496,5,0),"")</f>
        <v/>
      </c>
      <c r="J8" s="37"/>
    </row>
    <row r="9" spans="1:10" x14ac:dyDescent="0.25">
      <c r="A9" s="35"/>
      <c r="B9" s="36"/>
      <c r="C9" s="21"/>
      <c r="D9" s="15" t="str">
        <f>IF(C9&lt;&gt;"",VLOOKUP(C9,liste!$A$2:$E$496,2,0),"")</f>
        <v/>
      </c>
      <c r="E9" s="15" t="str">
        <f>IF(C9&lt;&gt;"",VLOOKUP(C9,liste!$A$2:$E$496,3,0),"")</f>
        <v/>
      </c>
      <c r="F9" s="16" t="str">
        <f>IF(C9&lt;&gt;"",VLOOKUP(C9,liste!$A$2:$E$496,4,0),"")</f>
        <v/>
      </c>
      <c r="G9" s="37"/>
      <c r="H9" s="15" t="str">
        <f>IF(G9&lt;&gt;"",VLOOKUP(G9,liste!$G$2:$H$498,2,0),"")</f>
        <v/>
      </c>
      <c r="I9" s="15" t="str">
        <f>IF(C9&lt;&gt;"",VLOOKUP(C9,liste!$A$2:$E$496,5,0),"")</f>
        <v/>
      </c>
      <c r="J9" s="37"/>
    </row>
    <row r="10" spans="1:10" x14ac:dyDescent="0.25">
      <c r="A10" s="35"/>
      <c r="B10" s="36"/>
      <c r="C10" s="21"/>
      <c r="D10" s="15" t="str">
        <f>IF(C10&lt;&gt;"",VLOOKUP(C10,liste!$A$2:$E$496,2,0),"")</f>
        <v/>
      </c>
      <c r="E10" s="15" t="str">
        <f>IF(C10&lt;&gt;"",VLOOKUP(C10,liste!$A$2:$E$496,3,0),"")</f>
        <v/>
      </c>
      <c r="F10" s="25" t="str">
        <f>IF(C10&lt;&gt;"",VLOOKUP(C10,liste!$A$2:$E$496,4,0),"")</f>
        <v/>
      </c>
      <c r="G10" s="37"/>
      <c r="H10" s="15" t="str">
        <f>IF(G10&lt;&gt;"",VLOOKUP(G10,liste!$G$2:$H$498,2,0),"")</f>
        <v/>
      </c>
      <c r="I10" s="15" t="str">
        <f>IF(C10&lt;&gt;"",VLOOKUP(C10,liste!$A$2:$E$496,5,0),"")</f>
        <v/>
      </c>
      <c r="J10" s="37"/>
    </row>
    <row r="11" spans="1:10" x14ac:dyDescent="0.25">
      <c r="A11" s="35"/>
      <c r="B11" s="36"/>
      <c r="C11" s="21"/>
      <c r="D11" s="15" t="str">
        <f>IF(C11&lt;&gt;"",VLOOKUP(C11,liste!$A$2:$E$496,2,0),"")</f>
        <v/>
      </c>
      <c r="E11" s="15" t="str">
        <f>IF(C11&lt;&gt;"",VLOOKUP(C11,liste!$A$2:$E$496,3,0),"")</f>
        <v/>
      </c>
      <c r="F11" s="16" t="str">
        <f>IF(C11&lt;&gt;"",VLOOKUP(C11,liste!$A$2:$E$496,4,0),"")</f>
        <v/>
      </c>
      <c r="G11" s="37"/>
      <c r="H11" s="15" t="str">
        <f>IF(G11&lt;&gt;"",VLOOKUP(G11,liste!$G$2:$H$498,2,0),"")</f>
        <v/>
      </c>
      <c r="I11" s="15" t="str">
        <f>IF(C11&lt;&gt;"",VLOOKUP(C11,liste!$A$2:$E$496,5,0),"")</f>
        <v/>
      </c>
      <c r="J11" s="37"/>
    </row>
    <row r="12" spans="1:10" x14ac:dyDescent="0.25">
      <c r="A12" s="35"/>
      <c r="B12" s="36"/>
      <c r="C12" s="21"/>
      <c r="D12" s="15" t="str">
        <f>IF(C12&lt;&gt;"",VLOOKUP(C12,liste!$A$2:$E$496,2,0),"")</f>
        <v/>
      </c>
      <c r="E12" s="15" t="str">
        <f>IF(C12&lt;&gt;"",VLOOKUP(C12,liste!$A$2:$E$496,3,0),"")</f>
        <v/>
      </c>
      <c r="F12" s="25" t="str">
        <f>IF(C12&lt;&gt;"",VLOOKUP(C12,liste!$A$2:$E$496,4,0),"")</f>
        <v/>
      </c>
      <c r="G12" s="37"/>
      <c r="H12" s="15" t="str">
        <f>IF(G12&lt;&gt;"",VLOOKUP(G12,liste!$G$2:$H$498,2,0),"")</f>
        <v/>
      </c>
      <c r="I12" s="15" t="str">
        <f>IF(C12&lt;&gt;"",VLOOKUP(C12,liste!$A$2:$E$496,5,0),"")</f>
        <v/>
      </c>
      <c r="J12" s="37"/>
    </row>
    <row r="13" spans="1:10" x14ac:dyDescent="0.25">
      <c r="A13" s="35"/>
      <c r="B13" s="36"/>
      <c r="C13" s="21"/>
      <c r="D13" s="15" t="str">
        <f>IF(C13&lt;&gt;"",VLOOKUP(C13,liste!$A$2:$E$496,2,0),"")</f>
        <v/>
      </c>
      <c r="E13" s="15" t="str">
        <f>IF(C13&lt;&gt;"",VLOOKUP(C13,liste!$A$2:$E$496,3,0),"")</f>
        <v/>
      </c>
      <c r="F13" s="16" t="str">
        <f>IF(C13&lt;&gt;"",VLOOKUP(C13,liste!$A$2:$E$496,4,0),"")</f>
        <v/>
      </c>
      <c r="G13" s="37"/>
      <c r="H13" s="15" t="str">
        <f>IF(G13&lt;&gt;"",VLOOKUP(G13,liste!$G$2:$H$498,2,0),"")</f>
        <v/>
      </c>
      <c r="I13" s="15" t="str">
        <f>IF(C13&lt;&gt;"",VLOOKUP(C13,liste!$A$2:$E$496,5,0),"")</f>
        <v/>
      </c>
      <c r="J13" s="37"/>
    </row>
    <row r="14" spans="1:10" x14ac:dyDescent="0.25">
      <c r="A14" s="35"/>
      <c r="B14" s="36"/>
      <c r="C14" s="21"/>
      <c r="D14" s="15" t="str">
        <f>IF(C14&lt;&gt;"",VLOOKUP(C14,liste!$A$2:$E$496,2,0),"")</f>
        <v/>
      </c>
      <c r="E14" s="15" t="str">
        <f>IF(C14&lt;&gt;"",VLOOKUP(C14,liste!$A$2:$E$496,3,0),"")</f>
        <v/>
      </c>
      <c r="F14" s="16" t="str">
        <f>IF(C14&lt;&gt;"",VLOOKUP(C14,liste!$A$2:$E$496,4,0),"")</f>
        <v/>
      </c>
      <c r="G14" s="37"/>
      <c r="H14" s="15" t="str">
        <f>IF(G14&lt;&gt;"",VLOOKUP(G14,liste!$G$2:$H$498,2,0),"")</f>
        <v/>
      </c>
      <c r="I14" s="15" t="str">
        <f>IF(C14&lt;&gt;"",VLOOKUP(C14,liste!$A$2:$E$496,5,0),"")</f>
        <v/>
      </c>
      <c r="J14" s="37"/>
    </row>
    <row r="15" spans="1:10" x14ac:dyDescent="0.25">
      <c r="A15" s="35"/>
      <c r="B15" s="36"/>
      <c r="C15" s="21"/>
      <c r="D15" s="15" t="str">
        <f>IF(C15&lt;&gt;"",VLOOKUP(C15,liste!$A$2:$E$496,2,0),"")</f>
        <v/>
      </c>
      <c r="E15" s="15" t="str">
        <f>IF(C15&lt;&gt;"",VLOOKUP(C15,liste!$A$2:$E$496,3,0),"")</f>
        <v/>
      </c>
      <c r="F15" s="16" t="str">
        <f>IF(C15&lt;&gt;"",VLOOKUP(C15,liste!$A$2:$E$496,4,0),"")</f>
        <v/>
      </c>
      <c r="G15" s="37"/>
      <c r="H15" s="15" t="str">
        <f>IF(G15&lt;&gt;"",VLOOKUP(G15,liste!$G$2:$H$498,2,0),"")</f>
        <v/>
      </c>
      <c r="I15" s="15" t="str">
        <f>IF(C15&lt;&gt;"",VLOOKUP(C15,liste!$A$2:$E$496,5,0),"")</f>
        <v/>
      </c>
      <c r="J15" s="37"/>
    </row>
    <row r="16" spans="1:10" x14ac:dyDescent="0.25">
      <c r="A16" s="35"/>
      <c r="B16" s="36"/>
      <c r="C16" s="21"/>
      <c r="D16" s="15" t="str">
        <f>IF(C16&lt;&gt;"",VLOOKUP(C16,liste!$A$2:$E$496,2,0),"")</f>
        <v/>
      </c>
      <c r="E16" s="15" t="str">
        <f>IF(C16&lt;&gt;"",VLOOKUP(C16,liste!$A$2:$E$496,3,0),"")</f>
        <v/>
      </c>
      <c r="F16" s="16" t="str">
        <f>IF(C16&lt;&gt;"",VLOOKUP(C16,liste!$A$2:$E$496,4,0),"")</f>
        <v/>
      </c>
      <c r="G16" s="37"/>
      <c r="H16" s="15" t="str">
        <f>IF(G16&lt;&gt;"",VLOOKUP(G16,liste!$G$2:$H$498,2,0),"")</f>
        <v/>
      </c>
      <c r="I16" s="15" t="str">
        <f>IF(C16&lt;&gt;"",VLOOKUP(C16,liste!$A$2:$E$496,5,0),"")</f>
        <v/>
      </c>
      <c r="J16" s="37"/>
    </row>
    <row r="17" spans="1:10" x14ac:dyDescent="0.25">
      <c r="A17" s="35"/>
      <c r="B17" s="36"/>
      <c r="C17" s="21"/>
      <c r="D17" s="15" t="str">
        <f>IF(C17&lt;&gt;"",VLOOKUP(C17,liste!$A$2:$E$496,2,0),"")</f>
        <v/>
      </c>
      <c r="E17" s="15" t="str">
        <f>IF(C17&lt;&gt;"",VLOOKUP(C17,liste!$A$2:$E$496,3,0),"")</f>
        <v/>
      </c>
      <c r="F17" s="16" t="str">
        <f>IF(C17&lt;&gt;"",VLOOKUP(C17,liste!$A$2:$E$496,4,0),"")</f>
        <v/>
      </c>
      <c r="G17" s="37"/>
      <c r="H17" s="15" t="str">
        <f>IF(G17&lt;&gt;"",VLOOKUP(G17,liste!$G$2:$H$498,2,0),"")</f>
        <v/>
      </c>
      <c r="I17" s="15" t="str">
        <f>IF(C17&lt;&gt;"",VLOOKUP(C17,liste!$A$2:$E$496,5,0),"")</f>
        <v/>
      </c>
      <c r="J17" s="37"/>
    </row>
    <row r="18" spans="1:10" x14ac:dyDescent="0.25">
      <c r="A18" s="35"/>
      <c r="B18" s="36"/>
      <c r="C18" s="21"/>
      <c r="D18" s="15" t="str">
        <f>IF(C18&lt;&gt;"",VLOOKUP(C18,liste!$A$2:$E$496,2,0),"")</f>
        <v/>
      </c>
      <c r="E18" s="15" t="str">
        <f>IF(C18&lt;&gt;"",VLOOKUP(C18,liste!$A$2:$E$496,3,0),"")</f>
        <v/>
      </c>
      <c r="F18" s="16" t="str">
        <f>IF(C18&lt;&gt;"",VLOOKUP(C18,liste!$A$2:$E$496,4,0),"")</f>
        <v/>
      </c>
      <c r="G18" s="37"/>
      <c r="H18" s="15" t="str">
        <f>IF(G18&lt;&gt;"",VLOOKUP(G18,liste!$G$2:$H$498,2,0),"")</f>
        <v/>
      </c>
      <c r="I18" s="15" t="str">
        <f>IF(C18&lt;&gt;"",VLOOKUP(C18,liste!$A$2:$E$496,5,0),"")</f>
        <v/>
      </c>
      <c r="J18" s="37"/>
    </row>
    <row r="19" spans="1:10" x14ac:dyDescent="0.25">
      <c r="A19" s="35"/>
      <c r="B19" s="36"/>
      <c r="C19" s="21"/>
      <c r="D19" s="15" t="str">
        <f>IF(C19&lt;&gt;"",VLOOKUP(C19,liste!$A$2:$E$496,2,0),"")</f>
        <v/>
      </c>
      <c r="E19" s="15" t="str">
        <f>IF(C19&lt;&gt;"",VLOOKUP(C19,liste!$A$2:$E$496,3,0),"")</f>
        <v/>
      </c>
      <c r="F19" s="16" t="str">
        <f>IF(C19&lt;&gt;"",VLOOKUP(C19,liste!$A$2:$E$496,4,0),"")</f>
        <v/>
      </c>
      <c r="G19" s="37"/>
      <c r="H19" s="15" t="str">
        <f>IF(G19&lt;&gt;"",VLOOKUP(G19,liste!$G$2:$H$498,2,0),"")</f>
        <v/>
      </c>
      <c r="I19" s="15" t="str">
        <f>IF(C19&lt;&gt;"",VLOOKUP(C19,liste!$A$2:$E$496,5,0),"")</f>
        <v/>
      </c>
      <c r="J19" s="37"/>
    </row>
    <row r="20" spans="1:10" x14ac:dyDescent="0.25">
      <c r="A20" s="35"/>
      <c r="B20" s="36"/>
      <c r="C20" s="21"/>
      <c r="D20" s="15" t="str">
        <f>IF(C20&lt;&gt;"",VLOOKUP(C20,liste!$A$2:$E$496,2,0),"")</f>
        <v/>
      </c>
      <c r="E20" s="15" t="str">
        <f>IF(C20&lt;&gt;"",VLOOKUP(C20,liste!$A$2:$E$496,3,0),"")</f>
        <v/>
      </c>
      <c r="F20" s="16" t="str">
        <f>IF(C20&lt;&gt;"",VLOOKUP(C20,liste!$A$2:$E$496,4,0),"")</f>
        <v/>
      </c>
      <c r="G20" s="37"/>
      <c r="H20" s="15" t="str">
        <f>IF(G20&lt;&gt;"",VLOOKUP(G20,liste!$G$2:$H$498,2,0),"")</f>
        <v/>
      </c>
      <c r="I20" s="15" t="str">
        <f>IF(C20&lt;&gt;"",VLOOKUP(C20,liste!$A$2:$E$496,5,0),"")</f>
        <v/>
      </c>
      <c r="J20" s="37"/>
    </row>
    <row r="21" spans="1:10" ht="15" customHeight="1" x14ac:dyDescent="0.25">
      <c r="A21" s="35"/>
      <c r="B21" s="36"/>
      <c r="C21" s="21"/>
      <c r="D21" s="15" t="str">
        <f>IF(C21&lt;&gt;"",VLOOKUP(C21,liste!$A$2:$E$496,2,0),"")</f>
        <v/>
      </c>
      <c r="E21" s="15" t="str">
        <f>IF(C21&lt;&gt;"",VLOOKUP(C21,liste!$A$2:$E$496,3,0),"")</f>
        <v/>
      </c>
      <c r="F21" s="16" t="str">
        <f>IF(C21&lt;&gt;"",VLOOKUP(C21,liste!$A$2:$E$496,4,0),"")</f>
        <v/>
      </c>
      <c r="G21" s="37"/>
      <c r="H21" s="15" t="str">
        <f>IF(G21&lt;&gt;"",VLOOKUP(G21,liste!$G$2:$H$498,2,0),"")</f>
        <v/>
      </c>
      <c r="I21" s="15" t="str">
        <f>IF(C21&lt;&gt;"",VLOOKUP(C21,liste!$A$2:$E$496,5,0),"")</f>
        <v/>
      </c>
      <c r="J21" s="37"/>
    </row>
    <row r="22" spans="1:10" x14ac:dyDescent="0.25">
      <c r="A22" s="35"/>
      <c r="B22" s="36"/>
      <c r="C22" s="21"/>
      <c r="D22" s="15" t="str">
        <f>IF(C22&lt;&gt;"",VLOOKUP(C22,liste!$A$2:$E$496,2,0),"")</f>
        <v/>
      </c>
      <c r="E22" s="15" t="str">
        <f>IF(C22&lt;&gt;"",VLOOKUP(C22,liste!$A$2:$E$496,3,0),"")</f>
        <v/>
      </c>
      <c r="F22" s="16" t="str">
        <f>IF(C22&lt;&gt;"",VLOOKUP(C22,liste!$A$2:$E$496,4,0),"")</f>
        <v/>
      </c>
      <c r="G22" s="37"/>
      <c r="H22" s="15" t="str">
        <f>IF(G22&lt;&gt;"",VLOOKUP(G22,liste!$G$2:$H$498,2,0),"")</f>
        <v/>
      </c>
      <c r="I22" s="15" t="str">
        <f>IF(C22&lt;&gt;"",VLOOKUP(C22,liste!$A$2:$E$496,5,0),"")</f>
        <v/>
      </c>
      <c r="J22" s="37"/>
    </row>
    <row r="23" spans="1:10" x14ac:dyDescent="0.25">
      <c r="A23" s="35"/>
      <c r="B23" s="36"/>
      <c r="C23" s="21"/>
      <c r="D23" s="15" t="str">
        <f>IF(C23&lt;&gt;"",VLOOKUP(C23,liste!$A$2:$E$496,2,0),"")</f>
        <v/>
      </c>
      <c r="E23" s="15" t="str">
        <f>IF(C23&lt;&gt;"",VLOOKUP(C23,liste!$A$2:$E$496,3,0),"")</f>
        <v/>
      </c>
      <c r="F23" s="16" t="str">
        <f>IF(C23&lt;&gt;"",VLOOKUP(C23,liste!$A$2:$E$496,4,0),"")</f>
        <v/>
      </c>
      <c r="G23" s="37"/>
      <c r="H23" s="15" t="str">
        <f>IF(G23&lt;&gt;"",VLOOKUP(G23,liste!$G$2:$H$498,2,0),"")</f>
        <v/>
      </c>
      <c r="I23" s="15" t="str">
        <f>IF(C23&lt;&gt;"",VLOOKUP(C23,liste!$A$2:$E$496,5,0),"")</f>
        <v/>
      </c>
      <c r="J23" s="37"/>
    </row>
    <row r="24" spans="1:10" x14ac:dyDescent="0.25">
      <c r="A24" s="35"/>
      <c r="B24" s="36"/>
      <c r="C24" s="21"/>
      <c r="D24" s="15" t="str">
        <f>IF(C24&lt;&gt;"",VLOOKUP(C24,liste!$A$2:$E$496,2,0),"")</f>
        <v/>
      </c>
      <c r="E24" s="15" t="str">
        <f>IF(C24&lt;&gt;"",VLOOKUP(C24,liste!$A$2:$E$496,3,0),"")</f>
        <v/>
      </c>
      <c r="F24" s="16" t="str">
        <f>IF(C24&lt;&gt;"",VLOOKUP(C24,liste!$A$2:$E$496,4,0),"")</f>
        <v/>
      </c>
      <c r="G24" s="37"/>
      <c r="H24" s="15" t="str">
        <f>IF(G24&lt;&gt;"",VLOOKUP(G24,liste!$G$2:$H$498,2,0),"")</f>
        <v/>
      </c>
      <c r="I24" s="15" t="str">
        <f>IF(C24&lt;&gt;"",VLOOKUP(C24,liste!$A$2:$E$496,5,0),"")</f>
        <v/>
      </c>
      <c r="J24" s="37"/>
    </row>
    <row r="25" spans="1:10" x14ac:dyDescent="0.25">
      <c r="A25" s="35"/>
      <c r="B25" s="36"/>
      <c r="C25" s="21"/>
      <c r="D25" s="15" t="str">
        <f>IF(C25&lt;&gt;"",VLOOKUP(C25,liste!$A$2:$E$496,2,0),"")</f>
        <v/>
      </c>
      <c r="E25" s="15" t="str">
        <f>IF(C25&lt;&gt;"",VLOOKUP(C25,liste!$A$2:$E$496,3,0),"")</f>
        <v/>
      </c>
      <c r="F25" s="16" t="str">
        <f>IF(C25&lt;&gt;"",VLOOKUP(C25,liste!$A$2:$E$496,4,0),"")</f>
        <v/>
      </c>
      <c r="G25" s="37"/>
      <c r="H25" s="15" t="str">
        <f>IF(G25&lt;&gt;"",VLOOKUP(G25,liste!$G$2:$H$498,2,0),"")</f>
        <v/>
      </c>
      <c r="I25" s="15" t="str">
        <f>IF(C25&lt;&gt;"",VLOOKUP(C25,liste!$A$2:$E$496,5,0),"")</f>
        <v/>
      </c>
      <c r="J25" s="37"/>
    </row>
    <row r="26" spans="1:10" x14ac:dyDescent="0.25">
      <c r="A26" s="35"/>
      <c r="B26" s="36"/>
      <c r="C26" s="21"/>
      <c r="D26" s="15" t="str">
        <f>IF(C26&lt;&gt;"",VLOOKUP(C26,liste!$A$2:$E$496,2,0),"")</f>
        <v/>
      </c>
      <c r="E26" s="15" t="str">
        <f>IF(C26&lt;&gt;"",VLOOKUP(C26,liste!$A$2:$E$496,3,0),"")</f>
        <v/>
      </c>
      <c r="F26" s="16" t="str">
        <f>IF(C26&lt;&gt;"",VLOOKUP(C26,liste!$A$2:$E$496,4,0),"")</f>
        <v/>
      </c>
      <c r="G26" s="37"/>
      <c r="H26" s="15" t="str">
        <f>IF(G26&lt;&gt;"",VLOOKUP(G26,liste!$G$2:$H$498,2,0),"")</f>
        <v/>
      </c>
      <c r="I26" s="15" t="str">
        <f>IF(C26&lt;&gt;"",VLOOKUP(C26,liste!$A$2:$E$496,5,0),"")</f>
        <v/>
      </c>
      <c r="J26" s="37"/>
    </row>
    <row r="27" spans="1:10" x14ac:dyDescent="0.25">
      <c r="A27" s="35"/>
      <c r="B27" s="36"/>
      <c r="C27" s="21"/>
      <c r="D27" s="15" t="str">
        <f>IF(C27&lt;&gt;"",VLOOKUP(C27,liste!$A$2:$E$496,2,0),"")</f>
        <v/>
      </c>
      <c r="E27" s="15" t="str">
        <f>IF(C27&lt;&gt;"",VLOOKUP(C27,liste!$A$2:$E$496,3,0),"")</f>
        <v/>
      </c>
      <c r="F27" s="16" t="str">
        <f>IF(C27&lt;&gt;"",VLOOKUP(C27,liste!$A$2:$E$496,4,0),"")</f>
        <v/>
      </c>
      <c r="G27" s="37"/>
      <c r="H27" s="15" t="str">
        <f>IF(G27&lt;&gt;"",VLOOKUP(G27,liste!$G$2:$H$498,2,0),"")</f>
        <v/>
      </c>
      <c r="I27" s="15" t="str">
        <f>IF(C27&lt;&gt;"",VLOOKUP(C27,liste!$A$2:$E$496,5,0),"")</f>
        <v/>
      </c>
      <c r="J27" s="37"/>
    </row>
    <row r="28" spans="1:10" x14ac:dyDescent="0.25">
      <c r="A28" s="35"/>
      <c r="B28" s="36"/>
      <c r="C28" s="21"/>
      <c r="D28" s="15" t="str">
        <f>IF(C28&lt;&gt;"",VLOOKUP(C28,liste!$A$2:$E$496,2,0),"")</f>
        <v/>
      </c>
      <c r="E28" s="15" t="str">
        <f>IF(C28&lt;&gt;"",VLOOKUP(C28,liste!$A$2:$E$496,3,0),"")</f>
        <v/>
      </c>
      <c r="F28" s="16" t="str">
        <f>IF(C28&lt;&gt;"",VLOOKUP(C28,liste!$A$2:$E$496,4,0),"")</f>
        <v/>
      </c>
      <c r="G28" s="37"/>
      <c r="H28" s="15" t="str">
        <f>IF(G28&lt;&gt;"",VLOOKUP(G28,liste!$G$2:$H$498,2,0),"")</f>
        <v/>
      </c>
      <c r="I28" s="15" t="str">
        <f>IF(C28&lt;&gt;"",VLOOKUP(C28,liste!$A$2:$E$496,5,0),"")</f>
        <v/>
      </c>
      <c r="J28" s="37"/>
    </row>
    <row r="29" spans="1:10" x14ac:dyDescent="0.25">
      <c r="A29" s="35"/>
      <c r="B29" s="36"/>
      <c r="C29" s="21"/>
      <c r="D29" s="15" t="str">
        <f>IF(C29&lt;&gt;"",VLOOKUP(C29,liste!$A$2:$E$496,2,0),"")</f>
        <v/>
      </c>
      <c r="E29" s="15" t="str">
        <f>IF(C29&lt;&gt;"",VLOOKUP(C29,liste!$A$2:$E$496,3,0),"")</f>
        <v/>
      </c>
      <c r="F29" s="16" t="str">
        <f>IF(C29&lt;&gt;"",VLOOKUP(C29,liste!$A$2:$E$496,4,0),"")</f>
        <v/>
      </c>
      <c r="G29" s="37"/>
      <c r="H29" s="15" t="str">
        <f>IF(G29&lt;&gt;"",VLOOKUP(G29,liste!$G$2:$H$498,2,0),"")</f>
        <v/>
      </c>
      <c r="I29" s="15" t="str">
        <f>IF(C29&lt;&gt;"",VLOOKUP(C29,liste!$A$2:$E$496,5,0),"")</f>
        <v/>
      </c>
      <c r="J29" s="37"/>
    </row>
    <row r="30" spans="1:10" x14ac:dyDescent="0.25">
      <c r="A30" s="35"/>
      <c r="B30" s="36"/>
      <c r="C30" s="21"/>
      <c r="D30" s="15" t="str">
        <f>IF(C30&lt;&gt;"",VLOOKUP(C30,liste!$A$2:$E$496,2,0),"")</f>
        <v/>
      </c>
      <c r="E30" s="15" t="str">
        <f>IF(C30&lt;&gt;"",VLOOKUP(C30,liste!$A$2:$E$496,3,0),"")</f>
        <v/>
      </c>
      <c r="F30" s="16" t="str">
        <f>IF(C30&lt;&gt;"",VLOOKUP(C30,liste!$A$2:$E$496,4,0),"")</f>
        <v/>
      </c>
      <c r="G30" s="37"/>
      <c r="H30" s="15" t="str">
        <f>IF(G30&lt;&gt;"",VLOOKUP(G30,liste!$G$2:$H$498,2,0),"")</f>
        <v/>
      </c>
      <c r="I30" s="15" t="str">
        <f>IF(C30&lt;&gt;"",VLOOKUP(C30,liste!$A$2:$E$496,5,0),"")</f>
        <v/>
      </c>
      <c r="J30" s="37"/>
    </row>
    <row r="31" spans="1:10" x14ac:dyDescent="0.25">
      <c r="A31" s="35"/>
      <c r="B31" s="36"/>
      <c r="C31" s="21"/>
      <c r="D31" s="15" t="str">
        <f>IF(C31&lt;&gt;"",VLOOKUP(C31,liste!$A$2:$E$496,2,0),"")</f>
        <v/>
      </c>
      <c r="E31" s="15" t="str">
        <f>IF(C31&lt;&gt;"",VLOOKUP(C31,liste!$A$2:$E$496,3,0),"")</f>
        <v/>
      </c>
      <c r="F31" s="16" t="str">
        <f>IF(C31&lt;&gt;"",VLOOKUP(C31,liste!$A$2:$E$496,4,0),"")</f>
        <v/>
      </c>
      <c r="G31" s="37"/>
      <c r="H31" s="15" t="str">
        <f>IF(G31&lt;&gt;"",VLOOKUP(G31,liste!$G$2:$H$498,2,0),"")</f>
        <v/>
      </c>
      <c r="I31" s="15" t="str">
        <f>IF(C31&lt;&gt;"",VLOOKUP(C31,liste!$A$2:$E$496,5,0),"")</f>
        <v/>
      </c>
      <c r="J31" s="37"/>
    </row>
    <row r="32" spans="1:10" x14ac:dyDescent="0.25">
      <c r="A32" s="35"/>
      <c r="B32" s="36"/>
      <c r="C32" s="21"/>
      <c r="D32" s="15" t="str">
        <f>IF(C32&lt;&gt;"",VLOOKUP(C32,liste!$A$2:$E$496,2,0),"")</f>
        <v/>
      </c>
      <c r="E32" s="15" t="str">
        <f>IF(C32&lt;&gt;"",VLOOKUP(C32,liste!$A$2:$E$496,3,0),"")</f>
        <v/>
      </c>
      <c r="F32" s="16" t="str">
        <f>IF(C32&lt;&gt;"",VLOOKUP(C32,liste!$A$2:$E$496,4,0),"")</f>
        <v/>
      </c>
      <c r="G32" s="37"/>
      <c r="H32" s="15" t="str">
        <f>IF(G32&lt;&gt;"",VLOOKUP(G32,liste!$G$2:$H$498,2,0),"")</f>
        <v/>
      </c>
      <c r="I32" s="15" t="str">
        <f>IF(C32&lt;&gt;"",VLOOKUP(C32,liste!$A$2:$E$496,5,0),"")</f>
        <v/>
      </c>
      <c r="J32" s="37"/>
    </row>
    <row r="33" spans="1:10" x14ac:dyDescent="0.25">
      <c r="A33" s="35"/>
      <c r="B33" s="36"/>
      <c r="C33" s="21"/>
      <c r="D33" s="15" t="str">
        <f>IF(C33&lt;&gt;"",VLOOKUP(C33,liste!$A$2:$E$496,2,0),"")</f>
        <v/>
      </c>
      <c r="E33" s="15" t="str">
        <f>IF(C33&lt;&gt;"",VLOOKUP(C33,liste!$A$2:$E$496,3,0),"")</f>
        <v/>
      </c>
      <c r="F33" s="16" t="str">
        <f>IF(C33&lt;&gt;"",VLOOKUP(C33,liste!$A$2:$E$496,4,0),"")</f>
        <v/>
      </c>
      <c r="G33" s="37"/>
      <c r="H33" s="15" t="str">
        <f>IF(G33&lt;&gt;"",VLOOKUP(G33,liste!$G$2:$H$498,2,0),"")</f>
        <v/>
      </c>
      <c r="I33" s="15" t="str">
        <f>IF(C33&lt;&gt;"",VLOOKUP(C33,liste!$A$2:$E$496,5,0),"")</f>
        <v/>
      </c>
      <c r="J33" s="37"/>
    </row>
    <row r="34" spans="1:10" x14ac:dyDescent="0.25">
      <c r="A34" s="35"/>
      <c r="B34" s="36"/>
      <c r="C34" s="21"/>
      <c r="D34" s="15" t="str">
        <f>IF(C34&lt;&gt;"",VLOOKUP(C34,liste!$A$2:$E$496,2,0),"")</f>
        <v/>
      </c>
      <c r="E34" s="15" t="str">
        <f>IF(C34&lt;&gt;"",VLOOKUP(C34,liste!$A$2:$E$496,3,0),"")</f>
        <v/>
      </c>
      <c r="F34" s="16" t="str">
        <f>IF(C34&lt;&gt;"",VLOOKUP(C34,liste!$A$2:$E$496,4,0),"")</f>
        <v/>
      </c>
      <c r="G34" s="37"/>
      <c r="H34" s="15" t="str">
        <f>IF(G34&lt;&gt;"",VLOOKUP(G34,liste!$G$2:$H$498,2,0),"")</f>
        <v/>
      </c>
      <c r="I34" s="15" t="str">
        <f>IF(C34&lt;&gt;"",VLOOKUP(C34,liste!$A$2:$E$496,5,0),"")</f>
        <v/>
      </c>
      <c r="J34" s="37"/>
    </row>
    <row r="35" spans="1:10" x14ac:dyDescent="0.25">
      <c r="A35" s="35"/>
      <c r="B35" s="36"/>
      <c r="C35" s="21"/>
      <c r="D35" s="15" t="str">
        <f>IF(C35&lt;&gt;"",VLOOKUP(C35,liste!$A$2:$E$496,2,0),"")</f>
        <v/>
      </c>
      <c r="E35" s="15" t="str">
        <f>IF(C35&lt;&gt;"",VLOOKUP(C35,liste!$A$2:$E$496,3,0),"")</f>
        <v/>
      </c>
      <c r="F35" s="16" t="str">
        <f>IF(C35&lt;&gt;"",VLOOKUP(C35,liste!$A$2:$E$496,4,0),"")</f>
        <v/>
      </c>
      <c r="G35" s="37"/>
      <c r="H35" s="15" t="str">
        <f>IF(G35&lt;&gt;"",VLOOKUP(G35,liste!$G$2:$H$498,2,0),"")</f>
        <v/>
      </c>
      <c r="I35" s="15" t="str">
        <f>IF(C35&lt;&gt;"",VLOOKUP(C35,liste!$A$2:$E$496,5,0),"")</f>
        <v/>
      </c>
      <c r="J35" s="37"/>
    </row>
    <row r="36" spans="1:10" x14ac:dyDescent="0.25">
      <c r="A36" s="35"/>
      <c r="B36" s="36"/>
      <c r="C36" s="21"/>
      <c r="D36" s="15" t="str">
        <f>IF(C36&lt;&gt;"",VLOOKUP(C36,liste!$A$2:$E$496,2,0),"")</f>
        <v/>
      </c>
      <c r="E36" s="15" t="str">
        <f>IF(C36&lt;&gt;"",VLOOKUP(C36,liste!$A$2:$E$496,3,0),"")</f>
        <v/>
      </c>
      <c r="F36" s="16" t="str">
        <f>IF(C36&lt;&gt;"",VLOOKUP(C36,liste!$A$2:$E$496,4,0),"")</f>
        <v/>
      </c>
      <c r="G36" s="37"/>
      <c r="H36" s="15" t="str">
        <f>IF(G36&lt;&gt;"",VLOOKUP(G36,liste!$G$2:$H$498,2,0),"")</f>
        <v/>
      </c>
      <c r="I36" s="15" t="str">
        <f>IF(C36&lt;&gt;"",VLOOKUP(C36,liste!$A$2:$E$496,5,0),"")</f>
        <v/>
      </c>
      <c r="J36" s="37"/>
    </row>
    <row r="37" spans="1:10" x14ac:dyDescent="0.25">
      <c r="A37" s="35"/>
      <c r="B37" s="36"/>
      <c r="C37" s="21"/>
      <c r="D37" s="15" t="str">
        <f>IF(C37&lt;&gt;"",VLOOKUP(C37,liste!$A$2:$E$496,2,0),"")</f>
        <v/>
      </c>
      <c r="E37" s="15" t="str">
        <f>IF(C37&lt;&gt;"",VLOOKUP(C37,liste!$A$2:$E$496,3,0),"")</f>
        <v/>
      </c>
      <c r="F37" s="16" t="str">
        <f>IF(C37&lt;&gt;"",VLOOKUP(C37,liste!$A$2:$E$496,4,0),"")</f>
        <v/>
      </c>
      <c r="G37" s="37"/>
      <c r="H37" s="15" t="str">
        <f>IF(G37&lt;&gt;"",VLOOKUP(G37,liste!$G$2:$H$498,2,0),"")</f>
        <v/>
      </c>
      <c r="I37" s="15" t="str">
        <f>IF(C37&lt;&gt;"",VLOOKUP(C37,liste!$A$2:$E$496,5,0),"")</f>
        <v/>
      </c>
      <c r="J37" s="37"/>
    </row>
    <row r="38" spans="1:10" x14ac:dyDescent="0.25">
      <c r="A38" s="35"/>
      <c r="B38" s="36"/>
      <c r="C38" s="21"/>
      <c r="D38" s="15" t="str">
        <f>IF(C38&lt;&gt;"",VLOOKUP(C38,liste!$A$2:$E$496,2,0),"")</f>
        <v/>
      </c>
      <c r="E38" s="15" t="str">
        <f>IF(C38&lt;&gt;"",VLOOKUP(C38,liste!$A$2:$E$496,3,0),"")</f>
        <v/>
      </c>
      <c r="F38" s="16" t="str">
        <f>IF(C38&lt;&gt;"",VLOOKUP(C38,liste!$A$2:$E$496,4,0),"")</f>
        <v/>
      </c>
      <c r="G38" s="37"/>
      <c r="H38" s="15" t="str">
        <f>IF(G38&lt;&gt;"",VLOOKUP(G38,liste!$G$2:$H$498,2,0),"")</f>
        <v/>
      </c>
      <c r="I38" s="15" t="str">
        <f>IF(C38&lt;&gt;"",VLOOKUP(C38,liste!$A$2:$E$496,5,0),"")</f>
        <v/>
      </c>
      <c r="J38" s="37"/>
    </row>
    <row r="39" spans="1:10" x14ac:dyDescent="0.25">
      <c r="A39" s="35"/>
      <c r="B39" s="36"/>
      <c r="C39" s="21"/>
      <c r="D39" s="15" t="str">
        <f>IF(C39&lt;&gt;"",VLOOKUP(C39,liste!$A$2:$E$496,2,0),"")</f>
        <v/>
      </c>
      <c r="E39" s="15" t="str">
        <f>IF(C39&lt;&gt;"",VLOOKUP(C39,liste!$A$2:$E$496,3,0),"")</f>
        <v/>
      </c>
      <c r="F39" s="16" t="str">
        <f>IF(C39&lt;&gt;"",VLOOKUP(C39,liste!$A$2:$E$496,4,0),"")</f>
        <v/>
      </c>
      <c r="G39" s="37"/>
      <c r="H39" s="15" t="str">
        <f>IF(G39&lt;&gt;"",VLOOKUP(G39,liste!$G$2:$H$498,2,0),"")</f>
        <v/>
      </c>
      <c r="I39" s="15" t="str">
        <f>IF(C39&lt;&gt;"",VLOOKUP(C39,liste!$A$2:$E$496,5,0),"")</f>
        <v/>
      </c>
      <c r="J39" s="37"/>
    </row>
    <row r="40" spans="1:10" x14ac:dyDescent="0.25">
      <c r="A40" s="35"/>
      <c r="B40" s="36"/>
      <c r="C40" s="21"/>
      <c r="D40" s="15" t="str">
        <f>IF(C40&lt;&gt;"",VLOOKUP(C40,liste!$A$2:$E$496,2,0),"")</f>
        <v/>
      </c>
      <c r="E40" s="15" t="str">
        <f>IF(C40&lt;&gt;"",VLOOKUP(C40,liste!$A$2:$E$496,3,0),"")</f>
        <v/>
      </c>
      <c r="F40" s="16" t="str">
        <f>IF(C40&lt;&gt;"",VLOOKUP(C40,liste!$A$2:$E$496,4,0),"")</f>
        <v/>
      </c>
      <c r="G40" s="37"/>
      <c r="H40" s="15" t="str">
        <f>IF(G40&lt;&gt;"",VLOOKUP(G40,liste!$G$2:$H$498,2,0),"")</f>
        <v/>
      </c>
      <c r="I40" s="15" t="str">
        <f>IF(C40&lt;&gt;"",VLOOKUP(C40,liste!$A$2:$E$496,5,0),"")</f>
        <v/>
      </c>
      <c r="J40" s="37"/>
    </row>
    <row r="41" spans="1:10" x14ac:dyDescent="0.25">
      <c r="A41" s="35"/>
      <c r="B41" s="36"/>
      <c r="C41" s="21"/>
      <c r="D41" s="15" t="str">
        <f>IF(C41&lt;&gt;"",VLOOKUP(C41,liste!$A$2:$E$496,2,0),"")</f>
        <v/>
      </c>
      <c r="E41" s="15" t="str">
        <f>IF(C41&lt;&gt;"",VLOOKUP(C41,liste!$A$2:$E$496,3,0),"")</f>
        <v/>
      </c>
      <c r="F41" s="16" t="str">
        <f>IF(C41&lt;&gt;"",VLOOKUP(C41,liste!$A$2:$E$496,4,0),"")</f>
        <v/>
      </c>
      <c r="G41" s="37"/>
      <c r="H41" s="15" t="str">
        <f>IF(G41&lt;&gt;"",VLOOKUP(G41,liste!$G$2:$H$498,2,0),"")</f>
        <v/>
      </c>
      <c r="I41" s="15" t="str">
        <f>IF(C41&lt;&gt;"",VLOOKUP(C41,liste!$A$2:$E$496,5,0),"")</f>
        <v/>
      </c>
      <c r="J41" s="37"/>
    </row>
    <row r="42" spans="1:10" x14ac:dyDescent="0.25">
      <c r="A42" s="35"/>
      <c r="B42" s="36"/>
      <c r="C42" s="21"/>
      <c r="D42" s="15" t="str">
        <f>IF(C42&lt;&gt;"",VLOOKUP(C42,liste!$A$2:$E$496,2,0),"")</f>
        <v/>
      </c>
      <c r="E42" s="15" t="str">
        <f>IF(C42&lt;&gt;"",VLOOKUP(C42,liste!$A$2:$E$496,3,0),"")</f>
        <v/>
      </c>
      <c r="F42" s="16" t="str">
        <f>IF(C42&lt;&gt;"",VLOOKUP(C42,liste!$A$2:$E$496,4,0),"")</f>
        <v/>
      </c>
      <c r="G42" s="37"/>
      <c r="H42" s="15" t="str">
        <f>IF(G42&lt;&gt;"",VLOOKUP(G42,liste!$G$2:$H$498,2,0),"")</f>
        <v/>
      </c>
      <c r="I42" s="15" t="str">
        <f>IF(C42&lt;&gt;"",VLOOKUP(C42,liste!$A$2:$E$496,5,0),"")</f>
        <v/>
      </c>
      <c r="J42" s="37"/>
    </row>
    <row r="43" spans="1:10" x14ac:dyDescent="0.25">
      <c r="A43" s="35"/>
      <c r="B43" s="36"/>
      <c r="C43" s="21"/>
      <c r="D43" s="15" t="str">
        <f>IF(C43&lt;&gt;"",VLOOKUP(C43,liste!$A$2:$E$496,2,0),"")</f>
        <v/>
      </c>
      <c r="E43" s="15" t="str">
        <f>IF(C43&lt;&gt;"",VLOOKUP(C43,liste!$A$2:$E$496,3,0),"")</f>
        <v/>
      </c>
      <c r="F43" s="16" t="str">
        <f>IF(C43&lt;&gt;"",VLOOKUP(C43,liste!$A$2:$E$496,4,0),"")</f>
        <v/>
      </c>
      <c r="G43" s="37"/>
      <c r="H43" s="15" t="str">
        <f>IF(G43&lt;&gt;"",VLOOKUP(G43,liste!$G$2:$H$498,2,0),"")</f>
        <v/>
      </c>
      <c r="I43" s="15" t="str">
        <f>IF(C43&lt;&gt;"",VLOOKUP(C43,liste!$A$2:$E$496,5,0),"")</f>
        <v/>
      </c>
      <c r="J43" s="37"/>
    </row>
    <row r="44" spans="1:10" x14ac:dyDescent="0.25">
      <c r="A44" s="35"/>
      <c r="B44" s="36"/>
      <c r="C44" s="21"/>
      <c r="D44" s="15" t="str">
        <f>IF(C44&lt;&gt;"",VLOOKUP(C44,liste!$A$2:$E$496,2,0),"")</f>
        <v/>
      </c>
      <c r="E44" s="15" t="str">
        <f>IF(C44&lt;&gt;"",VLOOKUP(C44,liste!$A$2:$E$496,3,0),"")</f>
        <v/>
      </c>
      <c r="F44" s="16" t="str">
        <f>IF(C44&lt;&gt;"",VLOOKUP(C44,liste!$A$2:$E$496,4,0),"")</f>
        <v/>
      </c>
      <c r="G44" s="37"/>
      <c r="H44" s="15" t="str">
        <f>IF(G44&lt;&gt;"",VLOOKUP(G44,liste!$G$2:$H$498,2,0),"")</f>
        <v/>
      </c>
      <c r="I44" s="15" t="str">
        <f>IF(C44&lt;&gt;"",VLOOKUP(C44,liste!$A$2:$E$496,5,0),"")</f>
        <v/>
      </c>
      <c r="J44" s="37"/>
    </row>
    <row r="45" spans="1:10" x14ac:dyDescent="0.25">
      <c r="A45" s="35"/>
      <c r="B45" s="36"/>
      <c r="C45" s="21"/>
      <c r="D45" s="15" t="str">
        <f>IF(C45&lt;&gt;"",VLOOKUP(C45,liste!$A$2:$E$496,2,0),"")</f>
        <v/>
      </c>
      <c r="E45" s="15" t="str">
        <f>IF(C45&lt;&gt;"",VLOOKUP(C45,liste!$A$2:$E$496,3,0),"")</f>
        <v/>
      </c>
      <c r="F45" s="16" t="str">
        <f>IF(C45&lt;&gt;"",VLOOKUP(C45,liste!$A$2:$E$496,4,0),"")</f>
        <v/>
      </c>
      <c r="G45" s="37"/>
      <c r="H45" s="15" t="str">
        <f>IF(G45&lt;&gt;"",VLOOKUP(G45,liste!$G$2:$H$498,2,0),"")</f>
        <v/>
      </c>
      <c r="I45" s="15" t="str">
        <f>IF(C45&lt;&gt;"",VLOOKUP(C45,liste!$A$2:$E$496,5,0),"")</f>
        <v/>
      </c>
      <c r="J45" s="37"/>
    </row>
    <row r="46" spans="1:10" x14ac:dyDescent="0.25">
      <c r="A46" s="35"/>
      <c r="B46" s="36"/>
      <c r="C46" s="21"/>
      <c r="D46" s="15" t="str">
        <f>IF(C46&lt;&gt;"",VLOOKUP(C46,liste!$A$2:$E$496,2,0),"")</f>
        <v/>
      </c>
      <c r="E46" s="15" t="str">
        <f>IF(C46&lt;&gt;"",VLOOKUP(C46,liste!$A$2:$E$496,3,0),"")</f>
        <v/>
      </c>
      <c r="F46" s="16" t="str">
        <f>IF(C46&lt;&gt;"",VLOOKUP(C46,liste!$A$2:$E$496,4,0),"")</f>
        <v/>
      </c>
      <c r="G46" s="37"/>
      <c r="H46" s="15" t="str">
        <f>IF(G46&lt;&gt;"",VLOOKUP(G46,liste!$G$2:$H$498,2,0),"")</f>
        <v/>
      </c>
      <c r="I46" s="15" t="str">
        <f>IF(C46&lt;&gt;"",VLOOKUP(C46,liste!$A$2:$E$496,5,0),"")</f>
        <v/>
      </c>
      <c r="J46" s="37"/>
    </row>
    <row r="47" spans="1:10" x14ac:dyDescent="0.25">
      <c r="A47" s="35"/>
      <c r="B47" s="36"/>
      <c r="C47" s="21"/>
      <c r="D47" s="15" t="str">
        <f>IF(C47&lt;&gt;"",VLOOKUP(C47,liste!$A$2:$E$496,2,0),"")</f>
        <v/>
      </c>
      <c r="E47" s="15" t="str">
        <f>IF(C47&lt;&gt;"",VLOOKUP(C47,liste!$A$2:$E$496,3,0),"")</f>
        <v/>
      </c>
      <c r="F47" s="16" t="str">
        <f>IF(C47&lt;&gt;"",VLOOKUP(C47,liste!$A$2:$E$496,4,0),"")</f>
        <v/>
      </c>
      <c r="G47" s="37"/>
      <c r="H47" s="15" t="str">
        <f>IF(G47&lt;&gt;"",VLOOKUP(G47,liste!$G$2:$H$498,2,0),"")</f>
        <v/>
      </c>
      <c r="I47" s="15" t="str">
        <f>IF(C47&lt;&gt;"",VLOOKUP(C47,liste!$A$2:$E$496,5,0),"")</f>
        <v/>
      </c>
      <c r="J47" s="37"/>
    </row>
    <row r="48" spans="1:10" x14ac:dyDescent="0.25">
      <c r="A48" s="35"/>
      <c r="B48" s="36"/>
      <c r="C48" s="21"/>
      <c r="D48" s="15" t="str">
        <f>IF(C48&lt;&gt;"",VLOOKUP(C48,liste!$A$2:$E$496,2,0),"")</f>
        <v/>
      </c>
      <c r="E48" s="15" t="str">
        <f>IF(C48&lt;&gt;"",VLOOKUP(C48,liste!$A$2:$E$496,3,0),"")</f>
        <v/>
      </c>
      <c r="F48" s="16" t="str">
        <f>IF(C48&lt;&gt;"",VLOOKUP(C48,liste!$A$2:$E$496,4,0),"")</f>
        <v/>
      </c>
      <c r="G48" s="37"/>
      <c r="H48" s="15" t="str">
        <f>IF(G48&lt;&gt;"",VLOOKUP(G48,liste!$G$2:$H$498,2,0),"")</f>
        <v/>
      </c>
      <c r="I48" s="15" t="str">
        <f>IF(C48&lt;&gt;"",VLOOKUP(C48,liste!$A$2:$E$496,5,0),"")</f>
        <v/>
      </c>
      <c r="J48" s="37"/>
    </row>
    <row r="49" spans="1:10" x14ac:dyDescent="0.25">
      <c r="A49" s="35"/>
      <c r="B49" s="36"/>
      <c r="C49" s="21"/>
      <c r="D49" s="15" t="str">
        <f>IF(C49&lt;&gt;"",VLOOKUP(C49,liste!$A$2:$E$496,2,0),"")</f>
        <v/>
      </c>
      <c r="E49" s="15" t="str">
        <f>IF(C49&lt;&gt;"",VLOOKUP(C49,liste!$A$2:$E$496,3,0),"")</f>
        <v/>
      </c>
      <c r="F49" s="16" t="str">
        <f>IF(C49&lt;&gt;"",VLOOKUP(C49,liste!$A$2:$E$496,4,0),"")</f>
        <v/>
      </c>
      <c r="G49" s="37"/>
      <c r="H49" s="15" t="str">
        <f>IF(G49&lt;&gt;"",VLOOKUP(G49,liste!$G$2:$H$498,2,0),"")</f>
        <v/>
      </c>
      <c r="I49" s="15" t="str">
        <f>IF(C49&lt;&gt;"",VLOOKUP(C49,liste!$A$2:$E$496,5,0),"")</f>
        <v/>
      </c>
      <c r="J49" s="37"/>
    </row>
    <row r="50" spans="1:10" x14ac:dyDescent="0.25">
      <c r="A50" s="35"/>
      <c r="B50" s="36"/>
      <c r="C50" s="21"/>
      <c r="D50" s="15" t="str">
        <f>IF(C50&lt;&gt;"",VLOOKUP(C50,liste!$A$2:$E$496,2,0),"")</f>
        <v/>
      </c>
      <c r="E50" s="15" t="str">
        <f>IF(C50&lt;&gt;"",VLOOKUP(C50,liste!$A$2:$E$496,3,0),"")</f>
        <v/>
      </c>
      <c r="F50" s="16" t="str">
        <f>IF(C50&lt;&gt;"",VLOOKUP(C50,liste!$A$2:$E$496,4,0),"")</f>
        <v/>
      </c>
      <c r="G50" s="37"/>
      <c r="H50" s="15" t="str">
        <f>IF(G50&lt;&gt;"",VLOOKUP(G50,liste!$G$2:$H$498,2,0),"")</f>
        <v/>
      </c>
      <c r="I50" s="15" t="str">
        <f>IF(C50&lt;&gt;"",VLOOKUP(C50,liste!$A$2:$E$496,5,0),"")</f>
        <v/>
      </c>
      <c r="J50" s="37"/>
    </row>
    <row r="51" spans="1:10" x14ac:dyDescent="0.25">
      <c r="A51" s="35"/>
      <c r="B51" s="36"/>
      <c r="C51" s="21"/>
      <c r="D51" s="15" t="str">
        <f>IF(C51&lt;&gt;"",VLOOKUP(C51,liste!$A$2:$E$496,2,0),"")</f>
        <v/>
      </c>
      <c r="E51" s="15" t="str">
        <f>IF(C51&lt;&gt;"",VLOOKUP(C51,liste!$A$2:$E$496,3,0),"")</f>
        <v/>
      </c>
      <c r="F51" s="16" t="str">
        <f>IF(C51&lt;&gt;"",VLOOKUP(C51,liste!$A$2:$E$496,4,0),"")</f>
        <v/>
      </c>
      <c r="G51" s="37"/>
      <c r="H51" s="15" t="str">
        <f>IF(G51&lt;&gt;"",VLOOKUP(G51,liste!$G$2:$H$498,2,0),"")</f>
        <v/>
      </c>
      <c r="I51" s="15" t="str">
        <f>IF(C51&lt;&gt;"",VLOOKUP(C51,liste!$A$2:$E$496,5,0),"")</f>
        <v/>
      </c>
      <c r="J51" s="37"/>
    </row>
    <row r="52" spans="1:10" x14ac:dyDescent="0.25">
      <c r="A52" s="35"/>
      <c r="B52" s="36"/>
      <c r="C52" s="21"/>
      <c r="D52" s="15" t="str">
        <f>IF(C52&lt;&gt;"",VLOOKUP(C52,liste!$A$2:$E$496,2,0),"")</f>
        <v/>
      </c>
      <c r="E52" s="15" t="str">
        <f>IF(C52&lt;&gt;"",VLOOKUP(C52,liste!$A$2:$E$496,3,0),"")</f>
        <v/>
      </c>
      <c r="F52" s="16" t="str">
        <f>IF(C52&lt;&gt;"",VLOOKUP(C52,liste!$A$2:$E$496,4,0),"")</f>
        <v/>
      </c>
      <c r="G52" s="37"/>
      <c r="H52" s="15" t="str">
        <f>IF(G52&lt;&gt;"",VLOOKUP(G52,liste!$G$2:$H$498,2,0),"")</f>
        <v/>
      </c>
      <c r="I52" s="15" t="str">
        <f>IF(C52&lt;&gt;"",VLOOKUP(C52,liste!$A$2:$E$496,5,0),"")</f>
        <v/>
      </c>
      <c r="J52" s="37"/>
    </row>
    <row r="53" spans="1:10" x14ac:dyDescent="0.25">
      <c r="A53" s="35"/>
      <c r="B53" s="36"/>
      <c r="C53" s="21"/>
      <c r="D53" s="15" t="str">
        <f>IF(C53&lt;&gt;"",VLOOKUP(C53,liste!$A$2:$E$496,2,0),"")</f>
        <v/>
      </c>
      <c r="E53" s="15" t="str">
        <f>IF(C53&lt;&gt;"",VLOOKUP(C53,liste!$A$2:$E$496,3,0),"")</f>
        <v/>
      </c>
      <c r="F53" s="16" t="str">
        <f>IF(C53&lt;&gt;"",VLOOKUP(C53,liste!$A$2:$E$496,4,0),"")</f>
        <v/>
      </c>
      <c r="G53" s="37"/>
      <c r="H53" s="15" t="str">
        <f>IF(G53&lt;&gt;"",VLOOKUP(G53,liste!$G$2:$H$498,2,0),"")</f>
        <v/>
      </c>
      <c r="I53" s="15" t="str">
        <f>IF(C53&lt;&gt;"",VLOOKUP(C53,liste!$A$2:$E$496,5,0),"")</f>
        <v/>
      </c>
      <c r="J53" s="37"/>
    </row>
    <row r="54" spans="1:10" x14ac:dyDescent="0.25">
      <c r="A54" s="35"/>
      <c r="B54" s="36"/>
      <c r="C54" s="21"/>
      <c r="D54" s="15" t="str">
        <f>IF(C54&lt;&gt;"",VLOOKUP(C54,liste!$A$2:$E$496,2,0),"")</f>
        <v/>
      </c>
      <c r="E54" s="15" t="str">
        <f>IF(C54&lt;&gt;"",VLOOKUP(C54,liste!$A$2:$E$496,3,0),"")</f>
        <v/>
      </c>
      <c r="F54" s="16" t="str">
        <f>IF(C54&lt;&gt;"",VLOOKUP(C54,liste!$A$2:$E$496,4,0),"")</f>
        <v/>
      </c>
      <c r="G54" s="37"/>
      <c r="H54" s="15" t="str">
        <f>IF(G54&lt;&gt;"",VLOOKUP(G54,liste!$G$2:$H$498,2,0),"")</f>
        <v/>
      </c>
      <c r="I54" s="15" t="str">
        <f>IF(C54&lt;&gt;"",VLOOKUP(C54,liste!$A$2:$E$496,5,0),"")</f>
        <v/>
      </c>
      <c r="J54" s="37"/>
    </row>
    <row r="55" spans="1:10" x14ac:dyDescent="0.25">
      <c r="A55" s="35"/>
      <c r="B55" s="36"/>
      <c r="C55" s="21"/>
      <c r="D55" s="15" t="str">
        <f>IF(C55&lt;&gt;"",VLOOKUP(C55,liste!$A$2:$E$496,2,0),"")</f>
        <v/>
      </c>
      <c r="E55" s="15" t="str">
        <f>IF(C55&lt;&gt;"",VLOOKUP(C55,liste!$A$2:$E$496,3,0),"")</f>
        <v/>
      </c>
      <c r="F55" s="16" t="str">
        <f>IF(C55&lt;&gt;"",VLOOKUP(C55,liste!$A$2:$E$496,4,0),"")</f>
        <v/>
      </c>
      <c r="G55" s="37"/>
      <c r="H55" s="15" t="str">
        <f>IF(G55&lt;&gt;"",VLOOKUP(G55,liste!$G$2:$H$498,2,0),"")</f>
        <v/>
      </c>
      <c r="I55" s="15" t="str">
        <f>IF(C55&lt;&gt;"",VLOOKUP(C55,liste!$A$2:$E$496,5,0),"")</f>
        <v/>
      </c>
      <c r="J55" s="37"/>
    </row>
    <row r="56" spans="1:10" x14ac:dyDescent="0.25">
      <c r="A56" s="35"/>
      <c r="B56" s="36"/>
      <c r="C56" s="21"/>
      <c r="D56" s="15" t="str">
        <f>IF(C56&lt;&gt;"",VLOOKUP(C56,liste!$A$2:$E$496,2,0),"")</f>
        <v/>
      </c>
      <c r="E56" s="15" t="str">
        <f>IF(C56&lt;&gt;"",VLOOKUP(C56,liste!$A$2:$E$496,3,0),"")</f>
        <v/>
      </c>
      <c r="F56" s="16" t="str">
        <f>IF(C56&lt;&gt;"",VLOOKUP(C56,liste!$A$2:$E$496,4,0),"")</f>
        <v/>
      </c>
      <c r="G56" s="37"/>
      <c r="H56" s="15" t="str">
        <f>IF(G56&lt;&gt;"",VLOOKUP(G56,liste!$G$2:$H$498,2,0),"")</f>
        <v/>
      </c>
      <c r="I56" s="15" t="str">
        <f>IF(C56&lt;&gt;"",VLOOKUP(C56,liste!$A$2:$E$496,5,0),"")</f>
        <v/>
      </c>
      <c r="J56" s="37"/>
    </row>
    <row r="57" spans="1:10" x14ac:dyDescent="0.25">
      <c r="A57" s="35"/>
      <c r="B57" s="36"/>
      <c r="C57" s="21"/>
      <c r="D57" s="15" t="str">
        <f>IF(C57&lt;&gt;"",VLOOKUP(C57,liste!$A$2:$E$496,2,0),"")</f>
        <v/>
      </c>
      <c r="E57" s="15" t="str">
        <f>IF(C57&lt;&gt;"",VLOOKUP(C57,liste!$A$2:$E$496,3,0),"")</f>
        <v/>
      </c>
      <c r="F57" s="16" t="str">
        <f>IF(C57&lt;&gt;"",VLOOKUP(C57,liste!$A$2:$E$496,4,0),"")</f>
        <v/>
      </c>
      <c r="G57" s="37"/>
      <c r="H57" s="15" t="str">
        <f>IF(G57&lt;&gt;"",VLOOKUP(G57,liste!$G$2:$H$498,2,0),"")</f>
        <v/>
      </c>
      <c r="I57" s="15" t="str">
        <f>IF(C57&lt;&gt;"",VLOOKUP(C57,liste!$A$2:$E$496,5,0),"")</f>
        <v/>
      </c>
      <c r="J57" s="37"/>
    </row>
    <row r="58" spans="1:10" x14ac:dyDescent="0.25">
      <c r="A58" s="35"/>
      <c r="B58" s="36"/>
      <c r="C58" s="21"/>
      <c r="D58" s="15" t="str">
        <f>IF(C58&lt;&gt;"",VLOOKUP(C58,liste!$A$2:$E$496,2,0),"")</f>
        <v/>
      </c>
      <c r="E58" s="15" t="str">
        <f>IF(C58&lt;&gt;"",VLOOKUP(C58,liste!$A$2:$E$496,3,0),"")</f>
        <v/>
      </c>
      <c r="F58" s="16" t="str">
        <f>IF(C58&lt;&gt;"",VLOOKUP(C58,liste!$A$2:$E$496,4,0),"")</f>
        <v/>
      </c>
      <c r="G58" s="37"/>
      <c r="H58" s="15" t="str">
        <f>IF(G58&lt;&gt;"",VLOOKUP(G58,liste!$G$2:$H$498,2,0),"")</f>
        <v/>
      </c>
      <c r="I58" s="15" t="str">
        <f>IF(C58&lt;&gt;"",VLOOKUP(C58,liste!$A$2:$E$496,5,0),"")</f>
        <v/>
      </c>
      <c r="J58" s="37"/>
    </row>
    <row r="59" spans="1:10" x14ac:dyDescent="0.25">
      <c r="A59" s="35"/>
      <c r="B59" s="36"/>
      <c r="C59" s="21"/>
      <c r="D59" s="15" t="str">
        <f>IF(C59&lt;&gt;"",VLOOKUP(C59,liste!$A$2:$E$496,2,0),"")</f>
        <v/>
      </c>
      <c r="E59" s="15" t="str">
        <f>IF(C59&lt;&gt;"",VLOOKUP(C59,liste!$A$2:$E$496,3,0),"")</f>
        <v/>
      </c>
      <c r="F59" s="16" t="str">
        <f>IF(C59&lt;&gt;"",VLOOKUP(C59,liste!$A$2:$E$496,4,0),"")</f>
        <v/>
      </c>
      <c r="G59" s="37"/>
      <c r="H59" s="15" t="str">
        <f>IF(G59&lt;&gt;"",VLOOKUP(G59,liste!$G$2:$H$498,2,0),"")</f>
        <v/>
      </c>
      <c r="I59" s="15" t="str">
        <f>IF(C59&lt;&gt;"",VLOOKUP(C59,liste!$A$2:$E$496,5,0),"")</f>
        <v/>
      </c>
      <c r="J59" s="37"/>
    </row>
    <row r="60" spans="1:10" x14ac:dyDescent="0.25">
      <c r="A60" s="35"/>
      <c r="B60" s="36"/>
      <c r="C60" s="21"/>
      <c r="D60" s="15" t="str">
        <f>IF(C60&lt;&gt;"",VLOOKUP(C60,liste!$A$2:$E$496,2,0),"")</f>
        <v/>
      </c>
      <c r="E60" s="15" t="str">
        <f>IF(C60&lt;&gt;"",VLOOKUP(C60,liste!$A$2:$E$496,3,0),"")</f>
        <v/>
      </c>
      <c r="F60" s="16" t="str">
        <f>IF(C60&lt;&gt;"",VLOOKUP(C60,liste!$A$2:$E$496,4,0),"")</f>
        <v/>
      </c>
      <c r="G60" s="37"/>
      <c r="H60" s="15" t="str">
        <f>IF(G60&lt;&gt;"",VLOOKUP(G60,liste!$G$2:$H$498,2,0),"")</f>
        <v/>
      </c>
      <c r="I60" s="15" t="str">
        <f>IF(C60&lt;&gt;"",VLOOKUP(C60,liste!$A$2:$E$496,5,0),"")</f>
        <v/>
      </c>
      <c r="J60" s="37"/>
    </row>
    <row r="61" spans="1:10" x14ac:dyDescent="0.25">
      <c r="A61" s="35"/>
      <c r="B61" s="36"/>
      <c r="C61" s="21"/>
      <c r="D61" s="15" t="str">
        <f>IF(C61&lt;&gt;"",VLOOKUP(C61,liste!$A$2:$E$496,2,0),"")</f>
        <v/>
      </c>
      <c r="E61" s="15" t="str">
        <f>IF(C61&lt;&gt;"",VLOOKUP(C61,liste!$A$2:$E$496,3,0),"")</f>
        <v/>
      </c>
      <c r="F61" s="16" t="str">
        <f>IF(C61&lt;&gt;"",VLOOKUP(C61,liste!$A$2:$E$496,4,0),"")</f>
        <v/>
      </c>
      <c r="G61" s="37"/>
      <c r="H61" s="15" t="str">
        <f>IF(G61&lt;&gt;"",VLOOKUP(G61,liste!$G$2:$H$498,2,0),"")</f>
        <v/>
      </c>
      <c r="I61" s="15" t="str">
        <f>IF(C61&lt;&gt;"",VLOOKUP(C61,liste!$A$2:$E$496,5,0),"")</f>
        <v/>
      </c>
      <c r="J61" s="37"/>
    </row>
    <row r="62" spans="1:10" x14ac:dyDescent="0.25">
      <c r="A62" s="35"/>
      <c r="B62" s="36"/>
      <c r="C62" s="21"/>
      <c r="D62" s="15" t="str">
        <f>IF(C62&lt;&gt;"",VLOOKUP(C62,liste!$A$2:$E$496,2,0),"")</f>
        <v/>
      </c>
      <c r="E62" s="15" t="str">
        <f>IF(C62&lt;&gt;"",VLOOKUP(C62,liste!$A$2:$E$496,3,0),"")</f>
        <v/>
      </c>
      <c r="F62" s="16" t="str">
        <f>IF(C62&lt;&gt;"",VLOOKUP(C62,liste!$A$2:$E$496,4,0),"")</f>
        <v/>
      </c>
      <c r="G62" s="37"/>
      <c r="H62" s="15" t="str">
        <f>IF(G62&lt;&gt;"",VLOOKUP(G62,liste!$G$2:$H$498,2,0),"")</f>
        <v/>
      </c>
      <c r="I62" s="15" t="str">
        <f>IF(C62&lt;&gt;"",VLOOKUP(C62,liste!$A$2:$E$496,5,0),"")</f>
        <v/>
      </c>
      <c r="J62" s="37"/>
    </row>
    <row r="63" spans="1:10" x14ac:dyDescent="0.25">
      <c r="A63" s="35"/>
      <c r="B63" s="36"/>
      <c r="C63" s="21"/>
      <c r="D63" s="15" t="str">
        <f>IF(C63&lt;&gt;"",VLOOKUP(C63,liste!$A$2:$E$496,2,0),"")</f>
        <v/>
      </c>
      <c r="E63" s="15" t="str">
        <f>IF(C63&lt;&gt;"",VLOOKUP(C63,liste!$A$2:$E$496,3,0),"")</f>
        <v/>
      </c>
      <c r="F63" s="16" t="str">
        <f>IF(C63&lt;&gt;"",VLOOKUP(C63,liste!$A$2:$E$496,4,0),"")</f>
        <v/>
      </c>
      <c r="G63" s="37"/>
      <c r="H63" s="15" t="str">
        <f>IF(G63&lt;&gt;"",VLOOKUP(G63,liste!$G$2:$H$498,2,0),"")</f>
        <v/>
      </c>
      <c r="I63" s="15" t="str">
        <f>IF(C63&lt;&gt;"",VLOOKUP(C63,liste!$A$2:$E$496,5,0),"")</f>
        <v/>
      </c>
      <c r="J63" s="37"/>
    </row>
    <row r="64" spans="1:10" x14ac:dyDescent="0.25">
      <c r="A64" s="35"/>
      <c r="B64" s="36"/>
      <c r="C64" s="21"/>
      <c r="D64" s="15" t="str">
        <f>IF(C64&lt;&gt;"",VLOOKUP(C64,liste!$A$2:$E$496,2,0),"")</f>
        <v/>
      </c>
      <c r="E64" s="15" t="str">
        <f>IF(C64&lt;&gt;"",VLOOKUP(C64,liste!$A$2:$E$496,3,0),"")</f>
        <v/>
      </c>
      <c r="F64" s="16" t="str">
        <f>IF(C64&lt;&gt;"",VLOOKUP(C64,liste!$A$2:$E$496,4,0),"")</f>
        <v/>
      </c>
      <c r="G64" s="37"/>
      <c r="H64" s="15" t="str">
        <f>IF(G64&lt;&gt;"",VLOOKUP(G64,liste!$G$2:$H$498,2,0),"")</f>
        <v/>
      </c>
      <c r="I64" s="15" t="str">
        <f>IF(C64&lt;&gt;"",VLOOKUP(C64,liste!$A$2:$E$496,5,0),"")</f>
        <v/>
      </c>
      <c r="J64" s="37"/>
    </row>
    <row r="65" spans="1:10" x14ac:dyDescent="0.25">
      <c r="A65" s="35"/>
      <c r="B65" s="36"/>
      <c r="C65" s="21"/>
      <c r="D65" s="15" t="str">
        <f>IF(C65&lt;&gt;"",VLOOKUP(C65,liste!$A$2:$E$496,2,0),"")</f>
        <v/>
      </c>
      <c r="E65" s="15" t="str">
        <f>IF(C65&lt;&gt;"",VLOOKUP(C65,liste!$A$2:$E$496,3,0),"")</f>
        <v/>
      </c>
      <c r="F65" s="16" t="str">
        <f>IF(C65&lt;&gt;"",VLOOKUP(C65,liste!$A$2:$E$496,4,0),"")</f>
        <v/>
      </c>
      <c r="G65" s="37"/>
      <c r="H65" s="15" t="str">
        <f>IF(G65&lt;&gt;"",VLOOKUP(G65,liste!$G$2:$H$498,2,0),"")</f>
        <v/>
      </c>
      <c r="I65" s="15" t="str">
        <f>IF(C65&lt;&gt;"",VLOOKUP(C65,liste!$A$2:$E$496,5,0),"")</f>
        <v/>
      </c>
      <c r="J65" s="37"/>
    </row>
    <row r="66" spans="1:10" x14ac:dyDescent="0.25">
      <c r="A66" s="35"/>
      <c r="B66" s="36"/>
      <c r="C66" s="21"/>
      <c r="D66" s="15" t="str">
        <f>IF(C66&lt;&gt;"",VLOOKUP(C66,liste!$A$2:$E$496,2,0),"")</f>
        <v/>
      </c>
      <c r="E66" s="15" t="str">
        <f>IF(C66&lt;&gt;"",VLOOKUP(C66,liste!$A$2:$E$496,3,0),"")</f>
        <v/>
      </c>
      <c r="F66" s="16" t="str">
        <f>IF(C66&lt;&gt;"",VLOOKUP(C66,liste!$A$2:$E$496,4,0),"")</f>
        <v/>
      </c>
      <c r="G66" s="37"/>
      <c r="H66" s="15" t="str">
        <f>IF(G66&lt;&gt;"",VLOOKUP(G66,liste!$G$2:$H$498,2,0),"")</f>
        <v/>
      </c>
      <c r="I66" s="15" t="str">
        <f>IF(C66&lt;&gt;"",VLOOKUP(C66,liste!$A$2:$E$496,5,0),"")</f>
        <v/>
      </c>
      <c r="J66" s="37"/>
    </row>
    <row r="67" spans="1:10" x14ac:dyDescent="0.25">
      <c r="A67" s="35"/>
      <c r="B67" s="36"/>
      <c r="C67" s="21"/>
      <c r="D67" s="15" t="str">
        <f>IF(C67&lt;&gt;"",VLOOKUP(C67,liste!$A$2:$E$496,2,0),"")</f>
        <v/>
      </c>
      <c r="E67" s="15" t="str">
        <f>IF(C67&lt;&gt;"",VLOOKUP(C67,liste!$A$2:$E$496,3,0),"")</f>
        <v/>
      </c>
      <c r="F67" s="16" t="str">
        <f>IF(C67&lt;&gt;"",VLOOKUP(C67,liste!$A$2:$E$496,4,0),"")</f>
        <v/>
      </c>
      <c r="G67" s="37"/>
      <c r="H67" s="15" t="str">
        <f>IF(G67&lt;&gt;"",VLOOKUP(G67,liste!$G$2:$H$498,2,0),"")</f>
        <v/>
      </c>
      <c r="I67" s="15" t="str">
        <f>IF(C67&lt;&gt;"",VLOOKUP(C67,liste!$A$2:$E$496,5,0),"")</f>
        <v/>
      </c>
      <c r="J67" s="37"/>
    </row>
    <row r="68" spans="1:10" x14ac:dyDescent="0.25">
      <c r="A68" s="35"/>
      <c r="B68" s="36"/>
      <c r="C68" s="21"/>
      <c r="D68" s="15" t="str">
        <f>IF(C68&lt;&gt;"",VLOOKUP(C68,liste!$A$2:$E$496,2,0),"")</f>
        <v/>
      </c>
      <c r="E68" s="15" t="str">
        <f>IF(C68&lt;&gt;"",VLOOKUP(C68,liste!$A$2:$E$496,3,0),"")</f>
        <v/>
      </c>
      <c r="F68" s="16" t="str">
        <f>IF(C68&lt;&gt;"",VLOOKUP(C68,liste!$A$2:$E$496,4,0),"")</f>
        <v/>
      </c>
      <c r="G68" s="37"/>
      <c r="H68" s="15" t="str">
        <f>IF(G68&lt;&gt;"",VLOOKUP(G68,liste!$G$2:$H$498,2,0),"")</f>
        <v/>
      </c>
      <c r="I68" s="15" t="str">
        <f>IF(C68&lt;&gt;"",VLOOKUP(C68,liste!$A$2:$E$496,5,0),"")</f>
        <v/>
      </c>
      <c r="J68" s="37"/>
    </row>
    <row r="69" spans="1:10" x14ac:dyDescent="0.25">
      <c r="A69" s="35"/>
      <c r="B69" s="36"/>
      <c r="C69" s="21"/>
      <c r="D69" s="15" t="str">
        <f>IF(C69&lt;&gt;"",VLOOKUP(C69,liste!$A$2:$E$496,2,0),"")</f>
        <v/>
      </c>
      <c r="E69" s="15" t="str">
        <f>IF(C69&lt;&gt;"",VLOOKUP(C69,liste!$A$2:$E$496,3,0),"")</f>
        <v/>
      </c>
      <c r="F69" s="16" t="str">
        <f>IF(C69&lt;&gt;"",VLOOKUP(C69,liste!$A$2:$E$496,4,0),"")</f>
        <v/>
      </c>
      <c r="G69" s="37"/>
      <c r="H69" s="15" t="str">
        <f>IF(G69&lt;&gt;"",VLOOKUP(G69,liste!$G$2:$H$498,2,0),"")</f>
        <v/>
      </c>
      <c r="I69" s="15" t="str">
        <f>IF(C69&lt;&gt;"",VLOOKUP(C69,liste!$A$2:$E$496,5,0),"")</f>
        <v/>
      </c>
      <c r="J69" s="37"/>
    </row>
    <row r="70" spans="1:10" x14ac:dyDescent="0.25">
      <c r="A70" s="35"/>
      <c r="B70" s="36"/>
      <c r="C70" s="21"/>
      <c r="D70" s="15" t="str">
        <f>IF(C70&lt;&gt;"",VLOOKUP(C70,liste!$A$2:$E$496,2,0),"")</f>
        <v/>
      </c>
      <c r="E70" s="15" t="str">
        <f>IF(C70&lt;&gt;"",VLOOKUP(C70,liste!$A$2:$E$496,3,0),"")</f>
        <v/>
      </c>
      <c r="F70" s="16" t="str">
        <f>IF(C70&lt;&gt;"",VLOOKUP(C70,liste!$A$2:$E$496,4,0),"")</f>
        <v/>
      </c>
      <c r="G70" s="37"/>
      <c r="H70" s="15" t="str">
        <f>IF(G70&lt;&gt;"",VLOOKUP(G70,liste!$G$2:$H$498,2,0),"")</f>
        <v/>
      </c>
      <c r="I70" s="15" t="str">
        <f>IF(C70&lt;&gt;"",VLOOKUP(C70,liste!$A$2:$E$496,5,0),"")</f>
        <v/>
      </c>
      <c r="J70" s="37"/>
    </row>
    <row r="71" spans="1:10" x14ac:dyDescent="0.25">
      <c r="A71" s="35"/>
      <c r="B71" s="36"/>
      <c r="C71" s="21"/>
      <c r="D71" s="15" t="str">
        <f>IF(C71&lt;&gt;"",VLOOKUP(C71,liste!$A$2:$E$496,2,0),"")</f>
        <v/>
      </c>
      <c r="E71" s="15" t="str">
        <f>IF(C71&lt;&gt;"",VLOOKUP(C71,liste!$A$2:$E$496,3,0),"")</f>
        <v/>
      </c>
      <c r="F71" s="16" t="str">
        <f>IF(C71&lt;&gt;"",VLOOKUP(C71,liste!$A$2:$E$496,4,0),"")</f>
        <v/>
      </c>
      <c r="G71" s="37"/>
      <c r="H71" s="15" t="str">
        <f>IF(G71&lt;&gt;"",VLOOKUP(G71,liste!$G$2:$H$498,2,0),"")</f>
        <v/>
      </c>
      <c r="I71" s="15" t="str">
        <f>IF(C71&lt;&gt;"",VLOOKUP(C71,liste!$A$2:$E$496,5,0),"")</f>
        <v/>
      </c>
      <c r="J71" s="37"/>
    </row>
    <row r="72" spans="1:10" x14ac:dyDescent="0.25">
      <c r="A72" s="35"/>
      <c r="B72" s="36"/>
      <c r="C72" s="21"/>
      <c r="D72" s="15" t="str">
        <f>IF(C72&lt;&gt;"",VLOOKUP(C72,liste!$A$2:$E$496,2,0),"")</f>
        <v/>
      </c>
      <c r="E72" s="15" t="str">
        <f>IF(C72&lt;&gt;"",VLOOKUP(C72,liste!$A$2:$E$496,3,0),"")</f>
        <v/>
      </c>
      <c r="F72" s="16" t="str">
        <f>IF(C72&lt;&gt;"",VLOOKUP(C72,liste!$A$2:$E$496,4,0),"")</f>
        <v/>
      </c>
      <c r="G72" s="37"/>
      <c r="H72" s="15" t="str">
        <f>IF(G72&lt;&gt;"",VLOOKUP(G72,liste!$G$2:$H$498,2,0),"")</f>
        <v/>
      </c>
      <c r="I72" s="15" t="str">
        <f>IF(C72&lt;&gt;"",VLOOKUP(C72,liste!$A$2:$E$496,5,0),"")</f>
        <v/>
      </c>
      <c r="J72" s="37"/>
    </row>
    <row r="73" spans="1:10" x14ac:dyDescent="0.25">
      <c r="A73" s="35"/>
      <c r="B73" s="36"/>
      <c r="C73" s="21"/>
      <c r="D73" s="15" t="str">
        <f>IF(C73&lt;&gt;"",VLOOKUP(C73,liste!$A$2:$E$496,2,0),"")</f>
        <v/>
      </c>
      <c r="E73" s="15" t="str">
        <f>IF(C73&lt;&gt;"",VLOOKUP(C73,liste!$A$2:$E$496,3,0),"")</f>
        <v/>
      </c>
      <c r="F73" s="16" t="str">
        <f>IF(C73&lt;&gt;"",VLOOKUP(C73,liste!$A$2:$E$496,4,0),"")</f>
        <v/>
      </c>
      <c r="G73" s="37"/>
      <c r="H73" s="15" t="str">
        <f>IF(G73&lt;&gt;"",VLOOKUP(G73,liste!$G$2:$H$498,2,0),"")</f>
        <v/>
      </c>
      <c r="I73" s="15" t="str">
        <f>IF(C73&lt;&gt;"",VLOOKUP(C73,liste!$A$2:$E$496,5,0),"")</f>
        <v/>
      </c>
      <c r="J73" s="37"/>
    </row>
    <row r="74" spans="1:10" x14ac:dyDescent="0.25">
      <c r="A74" s="35"/>
      <c r="B74" s="36"/>
      <c r="C74" s="21"/>
      <c r="D74" s="15" t="str">
        <f>IF(C74&lt;&gt;"",VLOOKUP(C74,liste!$A$2:$E$496,2,0),"")</f>
        <v/>
      </c>
      <c r="E74" s="15" t="str">
        <f>IF(C74&lt;&gt;"",VLOOKUP(C74,liste!$A$2:$E$496,3,0),"")</f>
        <v/>
      </c>
      <c r="F74" s="16" t="str">
        <f>IF(C74&lt;&gt;"",VLOOKUP(C74,liste!$A$2:$E$496,4,0),"")</f>
        <v/>
      </c>
      <c r="G74" s="37"/>
      <c r="H74" s="15" t="str">
        <f>IF(G74&lt;&gt;"",VLOOKUP(G74,liste!$G$2:$H$498,2,0),"")</f>
        <v/>
      </c>
      <c r="I74" s="15" t="str">
        <f>IF(C74&lt;&gt;"",VLOOKUP(C74,liste!$A$2:$E$496,5,0),"")</f>
        <v/>
      </c>
      <c r="J74" s="37"/>
    </row>
    <row r="75" spans="1:10" x14ac:dyDescent="0.25">
      <c r="A75" s="35"/>
      <c r="B75" s="36"/>
      <c r="C75" s="21"/>
      <c r="D75" s="15" t="str">
        <f>IF(C75&lt;&gt;"",VLOOKUP(C75,liste!$A$2:$E$496,2,0),"")</f>
        <v/>
      </c>
      <c r="E75" s="15" t="str">
        <f>IF(C75&lt;&gt;"",VLOOKUP(C75,liste!$A$2:$E$496,3,0),"")</f>
        <v/>
      </c>
      <c r="F75" s="16" t="str">
        <f>IF(C75&lt;&gt;"",VLOOKUP(C75,liste!$A$2:$E$496,4,0),"")</f>
        <v/>
      </c>
      <c r="G75" s="37"/>
      <c r="H75" s="15" t="str">
        <f>IF(G75&lt;&gt;"",VLOOKUP(G75,liste!$G$2:$H$498,2,0),"")</f>
        <v/>
      </c>
      <c r="I75" s="15" t="str">
        <f>IF(C75&lt;&gt;"",VLOOKUP(C75,liste!$A$2:$E$496,5,0),"")</f>
        <v/>
      </c>
      <c r="J75" s="37"/>
    </row>
    <row r="76" spans="1:10" x14ac:dyDescent="0.25">
      <c r="A76" s="35"/>
      <c r="B76" s="36"/>
      <c r="C76" s="21"/>
      <c r="D76" s="15" t="str">
        <f>IF(C76&lt;&gt;"",VLOOKUP(C76,liste!$A$2:$E$496,2,0),"")</f>
        <v/>
      </c>
      <c r="E76" s="15" t="str">
        <f>IF(C76&lt;&gt;"",VLOOKUP(C76,liste!$A$2:$E$496,3,0),"")</f>
        <v/>
      </c>
      <c r="F76" s="16" t="str">
        <f>IF(C76&lt;&gt;"",VLOOKUP(C76,liste!$A$2:$E$496,4,0),"")</f>
        <v/>
      </c>
      <c r="G76" s="37"/>
      <c r="H76" s="15" t="str">
        <f>IF(G76&lt;&gt;"",VLOOKUP(G76,liste!$G$2:$H$498,2,0),"")</f>
        <v/>
      </c>
      <c r="I76" s="15" t="str">
        <f>IF(C76&lt;&gt;"",VLOOKUP(C76,liste!$A$2:$E$496,5,0),"")</f>
        <v/>
      </c>
      <c r="J76" s="37"/>
    </row>
    <row r="77" spans="1:10" x14ac:dyDescent="0.25">
      <c r="A77" s="35"/>
      <c r="B77" s="36"/>
      <c r="C77" s="21"/>
      <c r="D77" s="15" t="str">
        <f>IF(C77&lt;&gt;"",VLOOKUP(C77,liste!$A$2:$E$496,2,0),"")</f>
        <v/>
      </c>
      <c r="E77" s="15" t="str">
        <f>IF(C77&lt;&gt;"",VLOOKUP(C77,liste!$A$2:$E$496,3,0),"")</f>
        <v/>
      </c>
      <c r="F77" s="16" t="str">
        <f>IF(C77&lt;&gt;"",VLOOKUP(C77,liste!$A$2:$E$496,4,0),"")</f>
        <v/>
      </c>
      <c r="G77" s="37"/>
      <c r="H77" s="15" t="str">
        <f>IF(G77&lt;&gt;"",VLOOKUP(G77,liste!$G$2:$H$498,2,0),"")</f>
        <v/>
      </c>
      <c r="I77" s="15" t="str">
        <f>IF(C77&lt;&gt;"",VLOOKUP(C77,liste!$A$2:$E$496,5,0),"")</f>
        <v/>
      </c>
      <c r="J77" s="37"/>
    </row>
    <row r="78" spans="1:10" x14ac:dyDescent="0.25">
      <c r="A78" s="35"/>
      <c r="B78" s="36"/>
      <c r="C78" s="21"/>
      <c r="D78" s="15" t="str">
        <f>IF(C78&lt;&gt;"",VLOOKUP(C78,liste!$A$2:$E$496,2,0),"")</f>
        <v/>
      </c>
      <c r="E78" s="15" t="str">
        <f>IF(C78&lt;&gt;"",VLOOKUP(C78,liste!$A$2:$E$496,3,0),"")</f>
        <v/>
      </c>
      <c r="F78" s="16" t="str">
        <f>IF(C78&lt;&gt;"",VLOOKUP(C78,liste!$A$2:$E$496,4,0),"")</f>
        <v/>
      </c>
      <c r="G78" s="37"/>
      <c r="H78" s="15" t="str">
        <f>IF(G78&lt;&gt;"",VLOOKUP(G78,liste!$G$2:$H$498,2,0),"")</f>
        <v/>
      </c>
      <c r="I78" s="15" t="str">
        <f>IF(C78&lt;&gt;"",VLOOKUP(C78,liste!$A$2:$E$496,5,0),"")</f>
        <v/>
      </c>
      <c r="J78" s="37"/>
    </row>
    <row r="79" spans="1:10" x14ac:dyDescent="0.25">
      <c r="A79" s="35"/>
      <c r="B79" s="36"/>
      <c r="C79" s="21"/>
      <c r="D79" s="15" t="str">
        <f>IF(C79&lt;&gt;"",VLOOKUP(C79,liste!$A$2:$E$496,2,0),"")</f>
        <v/>
      </c>
      <c r="E79" s="15" t="str">
        <f>IF(C79&lt;&gt;"",VLOOKUP(C79,liste!$A$2:$E$496,3,0),"")</f>
        <v/>
      </c>
      <c r="F79" s="16" t="str">
        <f>IF(C79&lt;&gt;"",VLOOKUP(C79,liste!$A$2:$E$496,4,0),"")</f>
        <v/>
      </c>
      <c r="G79" s="37"/>
      <c r="H79" s="15" t="str">
        <f>IF(G79&lt;&gt;"",VLOOKUP(G79,liste!$G$2:$H$498,2,0),"")</f>
        <v/>
      </c>
      <c r="I79" s="15" t="str">
        <f>IF(C79&lt;&gt;"",VLOOKUP(C79,liste!$A$2:$E$496,5,0),"")</f>
        <v/>
      </c>
      <c r="J79" s="37"/>
    </row>
    <row r="80" spans="1:10" x14ac:dyDescent="0.25">
      <c r="A80" s="35"/>
      <c r="B80" s="36"/>
      <c r="C80" s="21"/>
      <c r="D80" s="15" t="str">
        <f>IF(C80&lt;&gt;"",VLOOKUP(C80,liste!$A$2:$E$496,2,0),"")</f>
        <v/>
      </c>
      <c r="E80" s="15" t="str">
        <f>IF(C80&lt;&gt;"",VLOOKUP(C80,liste!$A$2:$E$496,3,0),"")</f>
        <v/>
      </c>
      <c r="F80" s="16" t="str">
        <f>IF(C80&lt;&gt;"",VLOOKUP(C80,liste!$A$2:$E$496,4,0),"")</f>
        <v/>
      </c>
      <c r="G80" s="37"/>
      <c r="H80" s="15" t="str">
        <f>IF(G80&lt;&gt;"",VLOOKUP(G80,liste!$G$2:$H$498,2,0),"")</f>
        <v/>
      </c>
      <c r="I80" s="15" t="str">
        <f>IF(C80&lt;&gt;"",VLOOKUP(C80,liste!$A$2:$E$496,5,0),"")</f>
        <v/>
      </c>
      <c r="J80" s="37"/>
    </row>
    <row r="81" spans="1:10" x14ac:dyDescent="0.25">
      <c r="A81" s="35"/>
      <c r="B81" s="36"/>
      <c r="C81" s="21"/>
      <c r="D81" s="15" t="str">
        <f>IF(C81&lt;&gt;"",VLOOKUP(C81,liste!$A$2:$E$496,2,0),"")</f>
        <v/>
      </c>
      <c r="E81" s="15" t="str">
        <f>IF(C81&lt;&gt;"",VLOOKUP(C81,liste!$A$2:$E$496,3,0),"")</f>
        <v/>
      </c>
      <c r="F81" s="16" t="str">
        <f>IF(C81&lt;&gt;"",VLOOKUP(C81,liste!$A$2:$E$496,4,0),"")</f>
        <v/>
      </c>
      <c r="G81" s="37"/>
      <c r="H81" s="15" t="str">
        <f>IF(G81&lt;&gt;"",VLOOKUP(G81,liste!$G$2:$H$498,2,0),"")</f>
        <v/>
      </c>
      <c r="I81" s="15" t="str">
        <f>IF(C81&lt;&gt;"",VLOOKUP(C81,liste!$A$2:$E$496,5,0),"")</f>
        <v/>
      </c>
      <c r="J81" s="37"/>
    </row>
    <row r="82" spans="1:10" x14ac:dyDescent="0.25">
      <c r="A82" s="35"/>
      <c r="B82" s="36"/>
      <c r="C82" s="21"/>
      <c r="D82" s="15" t="str">
        <f>IF(C82&lt;&gt;"",VLOOKUP(C82,liste!$A$2:$E$496,2,0),"")</f>
        <v/>
      </c>
      <c r="E82" s="15" t="str">
        <f>IF(C82&lt;&gt;"",VLOOKUP(C82,liste!$A$2:$E$496,3,0),"")</f>
        <v/>
      </c>
      <c r="F82" s="16" t="str">
        <f>IF(C82&lt;&gt;"",VLOOKUP(C82,liste!$A$2:$E$496,4,0),"")</f>
        <v/>
      </c>
      <c r="G82" s="37"/>
      <c r="H82" s="15" t="str">
        <f>IF(G82&lt;&gt;"",VLOOKUP(G82,liste!$G$2:$H$498,2,0),"")</f>
        <v/>
      </c>
      <c r="I82" s="15" t="str">
        <f>IF(C82&lt;&gt;"",VLOOKUP(C82,liste!$A$2:$E$496,5,0),"")</f>
        <v/>
      </c>
      <c r="J82" s="37"/>
    </row>
    <row r="83" spans="1:10" x14ac:dyDescent="0.25">
      <c r="A83" s="35"/>
      <c r="B83" s="36"/>
      <c r="C83" s="21"/>
      <c r="D83" s="15" t="str">
        <f>IF(C83&lt;&gt;"",VLOOKUP(C83,liste!$A$2:$E$496,2,0),"")</f>
        <v/>
      </c>
      <c r="E83" s="15" t="str">
        <f>IF(C83&lt;&gt;"",VLOOKUP(C83,liste!$A$2:$E$496,3,0),"")</f>
        <v/>
      </c>
      <c r="F83" s="16" t="str">
        <f>IF(C83&lt;&gt;"",VLOOKUP(C83,liste!$A$2:$E$496,4,0),"")</f>
        <v/>
      </c>
      <c r="G83" s="37"/>
      <c r="H83" s="15" t="str">
        <f>IF(G83&lt;&gt;"",VLOOKUP(G83,liste!$G$2:$H$498,2,0),"")</f>
        <v/>
      </c>
      <c r="I83" s="15" t="str">
        <f>IF(C83&lt;&gt;"",VLOOKUP(C83,liste!$A$2:$E$496,5,0),"")</f>
        <v/>
      </c>
      <c r="J83" s="37"/>
    </row>
    <row r="84" spans="1:10" x14ac:dyDescent="0.25">
      <c r="A84" s="35"/>
      <c r="B84" s="36"/>
      <c r="C84" s="21"/>
      <c r="D84" s="15" t="str">
        <f>IF(C84&lt;&gt;"",VLOOKUP(C84,liste!$A$2:$E$496,2,0),"")</f>
        <v/>
      </c>
      <c r="E84" s="15" t="str">
        <f>IF(C84&lt;&gt;"",VLOOKUP(C84,liste!$A$2:$E$496,3,0),"")</f>
        <v/>
      </c>
      <c r="F84" s="16" t="str">
        <f>IF(C84&lt;&gt;"",VLOOKUP(C84,liste!$A$2:$E$496,4,0),"")</f>
        <v/>
      </c>
      <c r="G84" s="37"/>
      <c r="H84" s="15" t="str">
        <f>IF(G84&lt;&gt;"",VLOOKUP(G84,liste!$G$2:$H$498,2,0),"")</f>
        <v/>
      </c>
      <c r="I84" s="15" t="str">
        <f>IF(C84&lt;&gt;"",VLOOKUP(C84,liste!$A$2:$E$496,5,0),"")</f>
        <v/>
      </c>
      <c r="J84" s="37"/>
    </row>
    <row r="85" spans="1:10" x14ac:dyDescent="0.25">
      <c r="A85" s="35"/>
      <c r="B85" s="36"/>
      <c r="C85" s="21"/>
      <c r="D85" s="15" t="str">
        <f>IF(C85&lt;&gt;"",VLOOKUP(C85,liste!$A$2:$E$496,2,0),"")</f>
        <v/>
      </c>
      <c r="E85" s="15" t="str">
        <f>IF(C85&lt;&gt;"",VLOOKUP(C85,liste!$A$2:$E$496,3,0),"")</f>
        <v/>
      </c>
      <c r="F85" s="16" t="str">
        <f>IF(C85&lt;&gt;"",VLOOKUP(C85,liste!$A$2:$E$496,4,0),"")</f>
        <v/>
      </c>
      <c r="G85" s="37"/>
      <c r="H85" s="15" t="str">
        <f>IF(G85&lt;&gt;"",VLOOKUP(G85,liste!$G$2:$H$498,2,0),"")</f>
        <v/>
      </c>
      <c r="I85" s="15" t="str">
        <f>IF(C85&lt;&gt;"",VLOOKUP(C85,liste!$A$2:$E$496,5,0),"")</f>
        <v/>
      </c>
      <c r="J85" s="37"/>
    </row>
    <row r="86" spans="1:10" x14ac:dyDescent="0.25">
      <c r="A86" s="35"/>
      <c r="B86" s="36"/>
      <c r="C86" s="21"/>
      <c r="D86" s="15" t="str">
        <f>IF(C86&lt;&gt;"",VLOOKUP(C86,liste!$A$2:$E$496,2,0),"")</f>
        <v/>
      </c>
      <c r="E86" s="15" t="str">
        <f>IF(C86&lt;&gt;"",VLOOKUP(C86,liste!$A$2:$E$496,3,0),"")</f>
        <v/>
      </c>
      <c r="F86" s="16" t="str">
        <f>IF(C86&lt;&gt;"",VLOOKUP(C86,liste!$A$2:$E$496,4,0),"")</f>
        <v/>
      </c>
      <c r="G86" s="37"/>
      <c r="H86" s="15" t="str">
        <f>IF(G86&lt;&gt;"",VLOOKUP(G86,liste!$G$2:$H$498,2,0),"")</f>
        <v/>
      </c>
      <c r="I86" s="15" t="str">
        <f>IF(C86&lt;&gt;"",VLOOKUP(C86,liste!$A$2:$E$496,5,0),"")</f>
        <v/>
      </c>
      <c r="J86" s="37"/>
    </row>
    <row r="87" spans="1:10" x14ac:dyDescent="0.25">
      <c r="A87" s="35"/>
      <c r="B87" s="36"/>
      <c r="C87" s="21"/>
      <c r="D87" s="15" t="str">
        <f>IF(C87&lt;&gt;"",VLOOKUP(C87,liste!$A$2:$E$496,2,0),"")</f>
        <v/>
      </c>
      <c r="E87" s="15" t="str">
        <f>IF(C87&lt;&gt;"",VLOOKUP(C87,liste!$A$2:$E$496,3,0),"")</f>
        <v/>
      </c>
      <c r="F87" s="16" t="str">
        <f>IF(C87&lt;&gt;"",VLOOKUP(C87,liste!$A$2:$E$496,4,0),"")</f>
        <v/>
      </c>
      <c r="G87" s="37"/>
      <c r="H87" s="15" t="str">
        <f>IF(G87&lt;&gt;"",VLOOKUP(G87,liste!$G$2:$H$498,2,0),"")</f>
        <v/>
      </c>
      <c r="I87" s="15" t="str">
        <f>IF(C87&lt;&gt;"",VLOOKUP(C87,liste!$A$2:$E$496,5,0),"")</f>
        <v/>
      </c>
      <c r="J87" s="37"/>
    </row>
    <row r="88" spans="1:10" x14ac:dyDescent="0.25">
      <c r="A88" s="35"/>
      <c r="B88" s="36"/>
      <c r="C88" s="21"/>
      <c r="D88" s="15" t="str">
        <f>IF(C88&lt;&gt;"",VLOOKUP(C88,liste!$A$2:$E$496,2,0),"")</f>
        <v/>
      </c>
      <c r="E88" s="15" t="str">
        <f>IF(C88&lt;&gt;"",VLOOKUP(C88,liste!$A$2:$E$496,3,0),"")</f>
        <v/>
      </c>
      <c r="F88" s="16" t="str">
        <f>IF(C88&lt;&gt;"",VLOOKUP(C88,liste!$A$2:$E$496,4,0),"")</f>
        <v/>
      </c>
      <c r="G88" s="37"/>
      <c r="H88" s="15" t="str">
        <f>IF(G88&lt;&gt;"",VLOOKUP(G88,liste!$G$2:$H$498,2,0),"")</f>
        <v/>
      </c>
      <c r="I88" s="15" t="str">
        <f>IF(C88&lt;&gt;"",VLOOKUP(C88,liste!$A$2:$E$496,5,0),"")</f>
        <v/>
      </c>
      <c r="J88" s="37"/>
    </row>
    <row r="89" spans="1:10" x14ac:dyDescent="0.25">
      <c r="A89" s="35"/>
      <c r="B89" s="36"/>
      <c r="C89" s="21"/>
      <c r="D89" s="15" t="str">
        <f>IF(C89&lt;&gt;"",VLOOKUP(C89,liste!$A$2:$E$496,2,0),"")</f>
        <v/>
      </c>
      <c r="E89" s="15" t="str">
        <f>IF(C89&lt;&gt;"",VLOOKUP(C89,liste!$A$2:$E$496,3,0),"")</f>
        <v/>
      </c>
      <c r="F89" s="16" t="str">
        <f>IF(C89&lt;&gt;"",VLOOKUP(C89,liste!$A$2:$E$496,4,0),"")</f>
        <v/>
      </c>
      <c r="G89" s="37"/>
      <c r="H89" s="15" t="str">
        <f>IF(G89&lt;&gt;"",VLOOKUP(G89,liste!$G$2:$H$498,2,0),"")</f>
        <v/>
      </c>
      <c r="I89" s="15" t="str">
        <f>IF(C89&lt;&gt;"",VLOOKUP(C89,liste!$A$2:$E$496,5,0),"")</f>
        <v/>
      </c>
      <c r="J89" s="37"/>
    </row>
    <row r="90" spans="1:10" x14ac:dyDescent="0.25">
      <c r="A90" s="35"/>
      <c r="B90" s="36"/>
      <c r="C90" s="21"/>
      <c r="D90" s="15" t="str">
        <f>IF(C90&lt;&gt;"",VLOOKUP(C90,liste!$A$2:$E$496,2,0),"")</f>
        <v/>
      </c>
      <c r="E90" s="15" t="str">
        <f>IF(C90&lt;&gt;"",VLOOKUP(C90,liste!$A$2:$E$496,3,0),"")</f>
        <v/>
      </c>
      <c r="F90" s="16" t="str">
        <f>IF(C90&lt;&gt;"",VLOOKUP(C90,liste!$A$2:$E$496,4,0),"")</f>
        <v/>
      </c>
      <c r="G90" s="37"/>
      <c r="H90" s="15" t="str">
        <f>IF(G90&lt;&gt;"",VLOOKUP(G90,liste!$G$2:$H$498,2,0),"")</f>
        <v/>
      </c>
      <c r="I90" s="15" t="str">
        <f>IF(C90&lt;&gt;"",VLOOKUP(C90,liste!$A$2:$E$496,5,0),"")</f>
        <v/>
      </c>
      <c r="J90" s="37"/>
    </row>
    <row r="91" spans="1:10" x14ac:dyDescent="0.25">
      <c r="A91" s="35"/>
      <c r="B91" s="36"/>
      <c r="C91" s="21"/>
      <c r="D91" s="15" t="str">
        <f>IF(C91&lt;&gt;"",VLOOKUP(C91,liste!$A$2:$E$496,2,0),"")</f>
        <v/>
      </c>
      <c r="E91" s="15" t="str">
        <f>IF(C91&lt;&gt;"",VLOOKUP(C91,liste!$A$2:$E$496,3,0),"")</f>
        <v/>
      </c>
      <c r="F91" s="16" t="str">
        <f>IF(C91&lt;&gt;"",VLOOKUP(C91,liste!$A$2:$E$496,4,0),"")</f>
        <v/>
      </c>
      <c r="G91" s="37"/>
      <c r="H91" s="15" t="str">
        <f>IF(G91&lt;&gt;"",VLOOKUP(G91,liste!$G$2:$H$498,2,0),"")</f>
        <v/>
      </c>
      <c r="I91" s="15" t="str">
        <f>IF(C91&lt;&gt;"",VLOOKUP(C91,liste!$A$2:$E$496,5,0),"")</f>
        <v/>
      </c>
      <c r="J91" s="37"/>
    </row>
    <row r="92" spans="1:10" x14ac:dyDescent="0.25">
      <c r="A92" s="35"/>
      <c r="B92" s="36"/>
      <c r="C92" s="21"/>
      <c r="D92" s="15" t="str">
        <f>IF(C92&lt;&gt;"",VLOOKUP(C92,liste!$A$2:$E$496,2,0),"")</f>
        <v/>
      </c>
      <c r="E92" s="15" t="str">
        <f>IF(C92&lt;&gt;"",VLOOKUP(C92,liste!$A$2:$E$496,3,0),"")</f>
        <v/>
      </c>
      <c r="F92" s="16" t="str">
        <f>IF(C92&lt;&gt;"",VLOOKUP(C92,liste!$A$2:$E$496,4,0),"")</f>
        <v/>
      </c>
      <c r="G92" s="37"/>
      <c r="H92" s="15" t="str">
        <f>IF(G92&lt;&gt;"",VLOOKUP(G92,liste!$G$2:$H$498,2,0),"")</f>
        <v/>
      </c>
      <c r="I92" s="15" t="str">
        <f>IF(C92&lt;&gt;"",VLOOKUP(C92,liste!$A$2:$E$496,5,0),"")</f>
        <v/>
      </c>
      <c r="J92" s="37"/>
    </row>
    <row r="93" spans="1:10" x14ac:dyDescent="0.25">
      <c r="A93" s="35"/>
      <c r="B93" s="36"/>
      <c r="C93" s="21"/>
      <c r="D93" s="15" t="str">
        <f>IF(C93&lt;&gt;"",VLOOKUP(C93,liste!$A$2:$E$496,2,0),"")</f>
        <v/>
      </c>
      <c r="E93" s="15" t="str">
        <f>IF(C93&lt;&gt;"",VLOOKUP(C93,liste!$A$2:$E$496,3,0),"")</f>
        <v/>
      </c>
      <c r="F93" s="16" t="str">
        <f>IF(C93&lt;&gt;"",VLOOKUP(C93,liste!$A$2:$E$496,4,0),"")</f>
        <v/>
      </c>
      <c r="G93" s="37"/>
      <c r="H93" s="15" t="str">
        <f>IF(G93&lt;&gt;"",VLOOKUP(G93,liste!$G$2:$H$498,2,0),"")</f>
        <v/>
      </c>
      <c r="I93" s="15" t="str">
        <f>IF(C93&lt;&gt;"",VLOOKUP(C93,liste!$A$2:$E$496,5,0),"")</f>
        <v/>
      </c>
      <c r="J93" s="37"/>
    </row>
    <row r="94" spans="1:10" x14ac:dyDescent="0.25">
      <c r="A94" s="35"/>
      <c r="B94" s="36"/>
      <c r="C94" s="21"/>
      <c r="D94" s="15" t="str">
        <f>IF(C94&lt;&gt;"",VLOOKUP(C94,liste!$A$2:$E$496,2,0),"")</f>
        <v/>
      </c>
      <c r="E94" s="15" t="str">
        <f>IF(C94&lt;&gt;"",VLOOKUP(C94,liste!$A$2:$E$496,3,0),"")</f>
        <v/>
      </c>
      <c r="F94" s="16" t="str">
        <f>IF(C94&lt;&gt;"",VLOOKUP(C94,liste!$A$2:$E$496,4,0),"")</f>
        <v/>
      </c>
      <c r="G94" s="37"/>
      <c r="H94" s="15" t="str">
        <f>IF(G94&lt;&gt;"",VLOOKUP(G94,liste!$G$2:$H$498,2,0),"")</f>
        <v/>
      </c>
      <c r="I94" s="15" t="str">
        <f>IF(C94&lt;&gt;"",VLOOKUP(C94,liste!$A$2:$E$496,5,0),"")</f>
        <v/>
      </c>
      <c r="J94" s="37"/>
    </row>
    <row r="95" spans="1:10" x14ac:dyDescent="0.25">
      <c r="A95" s="35"/>
      <c r="B95" s="36"/>
      <c r="C95" s="21"/>
      <c r="D95" s="15" t="str">
        <f>IF(C95&lt;&gt;"",VLOOKUP(C95,liste!$A$2:$E$496,2,0),"")</f>
        <v/>
      </c>
      <c r="E95" s="15" t="str">
        <f>IF(C95&lt;&gt;"",VLOOKUP(C95,liste!$A$2:$E$496,3,0),"")</f>
        <v/>
      </c>
      <c r="F95" s="16" t="str">
        <f>IF(C95&lt;&gt;"",VLOOKUP(C95,liste!$A$2:$E$496,4,0),"")</f>
        <v/>
      </c>
      <c r="G95" s="37"/>
      <c r="H95" s="15" t="str">
        <f>IF(G95&lt;&gt;"",VLOOKUP(G95,liste!$G$2:$H$498,2,0),"")</f>
        <v/>
      </c>
      <c r="I95" s="15" t="str">
        <f>IF(C95&lt;&gt;"",VLOOKUP(C95,liste!$A$2:$E$496,5,0),"")</f>
        <v/>
      </c>
      <c r="J95" s="37"/>
    </row>
    <row r="96" spans="1:10" x14ac:dyDescent="0.25">
      <c r="A96" s="35"/>
      <c r="B96" s="36"/>
      <c r="C96" s="21"/>
      <c r="D96" s="15" t="str">
        <f>IF(C96&lt;&gt;"",VLOOKUP(C96,liste!$A$2:$E$496,2,0),"")</f>
        <v/>
      </c>
      <c r="E96" s="15" t="str">
        <f>IF(C96&lt;&gt;"",VLOOKUP(C96,liste!$A$2:$E$496,3,0),"")</f>
        <v/>
      </c>
      <c r="F96" s="16" t="str">
        <f>IF(C96&lt;&gt;"",VLOOKUP(C96,liste!$A$2:$E$496,4,0),"")</f>
        <v/>
      </c>
      <c r="G96" s="37"/>
      <c r="H96" s="15" t="str">
        <f>IF(G96&lt;&gt;"",VLOOKUP(G96,liste!$G$2:$H$498,2,0),"")</f>
        <v/>
      </c>
      <c r="I96" s="15" t="str">
        <f>IF(C96&lt;&gt;"",VLOOKUP(C96,liste!$A$2:$E$496,5,0),"")</f>
        <v/>
      </c>
      <c r="J96" s="37"/>
    </row>
    <row r="97" spans="1:10" x14ac:dyDescent="0.25">
      <c r="A97" s="35"/>
      <c r="B97" s="36"/>
      <c r="C97" s="21"/>
      <c r="D97" s="15" t="str">
        <f>IF(C97&lt;&gt;"",VLOOKUP(C97,liste!$A$2:$E$496,2,0),"")</f>
        <v/>
      </c>
      <c r="E97" s="15" t="str">
        <f>IF(C97&lt;&gt;"",VLOOKUP(C97,liste!$A$2:$E$496,3,0),"")</f>
        <v/>
      </c>
      <c r="F97" s="16" t="str">
        <f>IF(C97&lt;&gt;"",VLOOKUP(C97,liste!$A$2:$E$496,4,0),"")</f>
        <v/>
      </c>
      <c r="G97" s="37"/>
      <c r="H97" s="15" t="str">
        <f>IF(G97&lt;&gt;"",VLOOKUP(G97,liste!$G$2:$H$498,2,0),"")</f>
        <v/>
      </c>
      <c r="I97" s="15" t="str">
        <f>IF(C97&lt;&gt;"",VLOOKUP(C97,liste!$A$2:$E$496,5,0),"")</f>
        <v/>
      </c>
      <c r="J97" s="37"/>
    </row>
    <row r="98" spans="1:10" x14ac:dyDescent="0.25">
      <c r="A98" s="35"/>
      <c r="B98" s="36"/>
      <c r="C98" s="21"/>
      <c r="D98" s="15" t="str">
        <f>IF(C98&lt;&gt;"",VLOOKUP(C98,liste!$A$2:$E$496,2,0),"")</f>
        <v/>
      </c>
      <c r="E98" s="15" t="str">
        <f>IF(C98&lt;&gt;"",VLOOKUP(C98,liste!$A$2:$E$496,3,0),"")</f>
        <v/>
      </c>
      <c r="F98" s="16" t="str">
        <f>IF(C98&lt;&gt;"",VLOOKUP(C98,liste!$A$2:$E$496,4,0),"")</f>
        <v/>
      </c>
      <c r="G98" s="37"/>
      <c r="H98" s="15" t="str">
        <f>IF(G98&lt;&gt;"",VLOOKUP(G98,liste!$G$2:$H$498,2,0),"")</f>
        <v/>
      </c>
      <c r="I98" s="15" t="str">
        <f>IF(C98&lt;&gt;"",VLOOKUP(C98,liste!$A$2:$E$496,5,0),"")</f>
        <v/>
      </c>
      <c r="J98" s="37"/>
    </row>
    <row r="99" spans="1:10" x14ac:dyDescent="0.25">
      <c r="A99" s="35"/>
      <c r="B99" s="36"/>
      <c r="C99" s="21"/>
      <c r="D99" s="15" t="str">
        <f>IF(C99&lt;&gt;"",VLOOKUP(C99,liste!$A$2:$E$496,2,0),"")</f>
        <v/>
      </c>
      <c r="E99" s="15" t="str">
        <f>IF(C99&lt;&gt;"",VLOOKUP(C99,liste!$A$2:$E$496,3,0),"")</f>
        <v/>
      </c>
      <c r="F99" s="16" t="str">
        <f>IF(C99&lt;&gt;"",VLOOKUP(C99,liste!$A$2:$E$496,4,0),"")</f>
        <v/>
      </c>
      <c r="G99" s="37"/>
      <c r="H99" s="15" t="str">
        <f>IF(G99&lt;&gt;"",VLOOKUP(G99,liste!$G$2:$H$498,2,0),"")</f>
        <v/>
      </c>
      <c r="I99" s="15" t="str">
        <f>IF(C99&lt;&gt;"",VLOOKUP(C99,liste!$A$2:$E$496,5,0),"")</f>
        <v/>
      </c>
      <c r="J99" s="37"/>
    </row>
    <row r="100" spans="1:10" x14ac:dyDescent="0.25">
      <c r="A100" s="35"/>
      <c r="B100" s="36"/>
      <c r="C100" s="21"/>
      <c r="D100" s="15" t="str">
        <f>IF(C100&lt;&gt;"",VLOOKUP(C100,liste!$A$2:$E$496,2,0),"")</f>
        <v/>
      </c>
      <c r="E100" s="15" t="str">
        <f>IF(C100&lt;&gt;"",VLOOKUP(C100,liste!$A$2:$E$496,3,0),"")</f>
        <v/>
      </c>
      <c r="F100" s="16" t="str">
        <f>IF(C100&lt;&gt;"",VLOOKUP(C100,liste!$A$2:$E$496,4,0),"")</f>
        <v/>
      </c>
      <c r="G100" s="37"/>
      <c r="H100" s="15" t="str">
        <f>IF(G100&lt;&gt;"",VLOOKUP(G100,liste!$G$2:$H$498,2,0),"")</f>
        <v/>
      </c>
      <c r="I100" s="15" t="str">
        <f>IF(C100&lt;&gt;"",VLOOKUP(C100,liste!$A$2:$E$496,5,0),"")</f>
        <v/>
      </c>
      <c r="J100" s="37"/>
    </row>
    <row r="101" spans="1:10" x14ac:dyDescent="0.25">
      <c r="A101" s="35"/>
      <c r="B101" s="36"/>
      <c r="C101" s="21"/>
      <c r="D101" s="15" t="str">
        <f>IF(C101&lt;&gt;"",VLOOKUP(C101,liste!$A$2:$E$496,2,0),"")</f>
        <v/>
      </c>
      <c r="E101" s="15" t="str">
        <f>IF(C101&lt;&gt;"",VLOOKUP(C101,liste!$A$2:$E$496,3,0),"")</f>
        <v/>
      </c>
      <c r="F101" s="16" t="str">
        <f>IF(C101&lt;&gt;"",VLOOKUP(C101,liste!$A$2:$E$496,4,0),"")</f>
        <v/>
      </c>
      <c r="G101" s="37"/>
      <c r="H101" s="15" t="str">
        <f>IF(G101&lt;&gt;"",VLOOKUP(G101,liste!$G$2:$H$498,2,0),"")</f>
        <v/>
      </c>
      <c r="I101" s="15" t="str">
        <f>IF(C101&lt;&gt;"",VLOOKUP(C101,liste!$A$2:$E$496,5,0),"")</f>
        <v/>
      </c>
      <c r="J101" s="37"/>
    </row>
    <row r="102" spans="1:10" x14ac:dyDescent="0.25">
      <c r="A102" s="35"/>
      <c r="B102" s="36"/>
      <c r="C102" s="21"/>
      <c r="D102" s="15" t="str">
        <f>IF(C102&lt;&gt;"",VLOOKUP(C102,liste!$A$2:$E$496,2,0),"")</f>
        <v/>
      </c>
      <c r="E102" s="15" t="str">
        <f>IF(C102&lt;&gt;"",VLOOKUP(C102,liste!$A$2:$E$496,3,0),"")</f>
        <v/>
      </c>
      <c r="F102" s="16" t="str">
        <f>IF(C102&lt;&gt;"",VLOOKUP(C102,liste!$A$2:$E$496,4,0),"")</f>
        <v/>
      </c>
      <c r="G102" s="37"/>
      <c r="H102" s="15" t="str">
        <f>IF(G102&lt;&gt;"",VLOOKUP(G102,liste!$G$2:$H$498,2,0),"")</f>
        <v/>
      </c>
      <c r="I102" s="15" t="str">
        <f>IF(C102&lt;&gt;"",VLOOKUP(C102,liste!$A$2:$E$496,5,0),"")</f>
        <v/>
      </c>
      <c r="J102" s="37"/>
    </row>
    <row r="103" spans="1:10" x14ac:dyDescent="0.25">
      <c r="A103" s="35"/>
      <c r="B103" s="36"/>
      <c r="C103" s="21"/>
      <c r="D103" s="15" t="str">
        <f>IF(C103&lt;&gt;"",VLOOKUP(C103,liste!$A$2:$E$496,2,0),"")</f>
        <v/>
      </c>
      <c r="E103" s="15" t="str">
        <f>IF(C103&lt;&gt;"",VLOOKUP(C103,liste!$A$2:$E$496,3,0),"")</f>
        <v/>
      </c>
      <c r="F103" s="16" t="str">
        <f>IF(C103&lt;&gt;"",VLOOKUP(C103,liste!$A$2:$E$496,4,0),"")</f>
        <v/>
      </c>
      <c r="G103" s="37"/>
      <c r="H103" s="15" t="str">
        <f>IF(G103&lt;&gt;"",VLOOKUP(G103,liste!$G$2:$H$498,2,0),"")</f>
        <v/>
      </c>
      <c r="I103" s="15" t="str">
        <f>IF(C103&lt;&gt;"",VLOOKUP(C103,liste!$A$2:$E$496,5,0),"")</f>
        <v/>
      </c>
      <c r="J103" s="37"/>
    </row>
    <row r="104" spans="1:10" x14ac:dyDescent="0.25">
      <c r="A104" s="35"/>
      <c r="B104" s="36"/>
      <c r="C104" s="21"/>
      <c r="D104" s="15" t="str">
        <f>IF(C104&lt;&gt;"",VLOOKUP(C104,liste!$A$2:$E$496,2,0),"")</f>
        <v/>
      </c>
      <c r="E104" s="15" t="str">
        <f>IF(C104&lt;&gt;"",VLOOKUP(C104,liste!$A$2:$E$496,3,0),"")</f>
        <v/>
      </c>
      <c r="F104" s="16" t="str">
        <f>IF(C104&lt;&gt;"",VLOOKUP(C104,liste!$A$2:$E$496,4,0),"")</f>
        <v/>
      </c>
      <c r="G104" s="37"/>
      <c r="H104" s="15" t="str">
        <f>IF(G104&lt;&gt;"",VLOOKUP(G104,liste!$G$2:$H$498,2,0),"")</f>
        <v/>
      </c>
      <c r="I104" s="15" t="str">
        <f>IF(C104&lt;&gt;"",VLOOKUP(C104,liste!$A$2:$E$496,5,0),"")</f>
        <v/>
      </c>
      <c r="J104" s="37"/>
    </row>
    <row r="105" spans="1:10" x14ac:dyDescent="0.25">
      <c r="A105" s="35"/>
      <c r="B105" s="36"/>
      <c r="C105" s="21"/>
      <c r="D105" s="15" t="str">
        <f>IF(C105&lt;&gt;"",VLOOKUP(C105,liste!$A$2:$E$496,2,0),"")</f>
        <v/>
      </c>
      <c r="E105" s="15" t="str">
        <f>IF(C105&lt;&gt;"",VLOOKUP(C105,liste!$A$2:$E$496,3,0),"")</f>
        <v/>
      </c>
      <c r="F105" s="16" t="str">
        <f>IF(C105&lt;&gt;"",VLOOKUP(C105,liste!$A$2:$E$496,4,0),"")</f>
        <v/>
      </c>
      <c r="G105" s="37"/>
      <c r="H105" s="15" t="str">
        <f>IF(G105&lt;&gt;"",VLOOKUP(G105,liste!$G$2:$H$498,2,0),"")</f>
        <v/>
      </c>
      <c r="I105" s="15" t="str">
        <f>IF(C105&lt;&gt;"",VLOOKUP(C105,liste!$A$2:$E$496,5,0),"")</f>
        <v/>
      </c>
      <c r="J105" s="37"/>
    </row>
    <row r="106" spans="1:10" x14ac:dyDescent="0.25">
      <c r="A106" s="35"/>
      <c r="B106" s="36"/>
      <c r="C106" s="21"/>
      <c r="D106" s="15" t="str">
        <f>IF(C106&lt;&gt;"",VLOOKUP(C106,liste!$A$2:$E$496,2,0),"")</f>
        <v/>
      </c>
      <c r="E106" s="15" t="str">
        <f>IF(C106&lt;&gt;"",VLOOKUP(C106,liste!$A$2:$E$496,3,0),"")</f>
        <v/>
      </c>
      <c r="F106" s="16" t="str">
        <f>IF(C106&lt;&gt;"",VLOOKUP(C106,liste!$A$2:$E$496,4,0),"")</f>
        <v/>
      </c>
      <c r="G106" s="37"/>
      <c r="H106" s="15" t="str">
        <f>IF(G106&lt;&gt;"",VLOOKUP(G106,liste!$G$2:$H$498,2,0),"")</f>
        <v/>
      </c>
      <c r="I106" s="15" t="str">
        <f>IF(C106&lt;&gt;"",VLOOKUP(C106,liste!$A$2:$E$496,5,0),"")</f>
        <v/>
      </c>
      <c r="J106" s="37"/>
    </row>
    <row r="107" spans="1:10" x14ac:dyDescent="0.25">
      <c r="A107" s="35"/>
      <c r="B107" s="36"/>
      <c r="C107" s="21"/>
      <c r="D107" s="15" t="str">
        <f>IF(C107&lt;&gt;"",VLOOKUP(C107,liste!$A$2:$E$496,2,0),"")</f>
        <v/>
      </c>
      <c r="E107" s="15" t="str">
        <f>IF(C107&lt;&gt;"",VLOOKUP(C107,liste!$A$2:$E$496,3,0),"")</f>
        <v/>
      </c>
      <c r="F107" s="16" t="str">
        <f>IF(C107&lt;&gt;"",VLOOKUP(C107,liste!$A$2:$E$496,4,0),"")</f>
        <v/>
      </c>
      <c r="G107" s="37"/>
      <c r="H107" s="15" t="str">
        <f>IF(G107&lt;&gt;"",VLOOKUP(G107,liste!$G$2:$H$498,2,0),"")</f>
        <v/>
      </c>
      <c r="I107" s="15" t="str">
        <f>IF(C107&lt;&gt;"",VLOOKUP(C107,liste!$A$2:$E$496,5,0),"")</f>
        <v/>
      </c>
      <c r="J107" s="37"/>
    </row>
    <row r="108" spans="1:10" x14ac:dyDescent="0.25">
      <c r="A108" s="35"/>
      <c r="B108" s="36"/>
      <c r="C108" s="21"/>
      <c r="D108" s="15" t="str">
        <f>IF(C108&lt;&gt;"",VLOOKUP(C108,liste!$A$2:$E$496,2,0),"")</f>
        <v/>
      </c>
      <c r="E108" s="15" t="str">
        <f>IF(C108&lt;&gt;"",VLOOKUP(C108,liste!$A$2:$E$496,3,0),"")</f>
        <v/>
      </c>
      <c r="F108" s="16" t="str">
        <f>IF(C108&lt;&gt;"",VLOOKUP(C108,liste!$A$2:$E$496,4,0),"")</f>
        <v/>
      </c>
      <c r="G108" s="37"/>
      <c r="H108" s="15" t="str">
        <f>IF(G108&lt;&gt;"",VLOOKUP(G108,liste!$G$2:$H$498,2,0),"")</f>
        <v/>
      </c>
      <c r="I108" s="15" t="str">
        <f>IF(C108&lt;&gt;"",VLOOKUP(C108,liste!$A$2:$E$496,5,0),"")</f>
        <v/>
      </c>
      <c r="J108" s="37"/>
    </row>
    <row r="109" spans="1:10" x14ac:dyDescent="0.25">
      <c r="A109" s="35"/>
      <c r="B109" s="36"/>
      <c r="C109" s="21"/>
      <c r="D109" s="15" t="str">
        <f>IF(C109&lt;&gt;"",VLOOKUP(C109,liste!$A$2:$E$496,2,0),"")</f>
        <v/>
      </c>
      <c r="E109" s="15" t="str">
        <f>IF(C109&lt;&gt;"",VLOOKUP(C109,liste!$A$2:$E$496,3,0),"")</f>
        <v/>
      </c>
      <c r="F109" s="16" t="str">
        <f>IF(C109&lt;&gt;"",VLOOKUP(C109,liste!$A$2:$E$496,4,0),"")</f>
        <v/>
      </c>
      <c r="G109" s="37"/>
      <c r="H109" s="15" t="str">
        <f>IF(G109&lt;&gt;"",VLOOKUP(G109,liste!$G$2:$H$498,2,0),"")</f>
        <v/>
      </c>
      <c r="I109" s="15" t="str">
        <f>IF(C109&lt;&gt;"",VLOOKUP(C109,liste!$A$2:$E$496,5,0),"")</f>
        <v/>
      </c>
      <c r="J109" s="37"/>
    </row>
    <row r="110" spans="1:10" x14ac:dyDescent="0.25">
      <c r="A110" s="35"/>
      <c r="B110" s="36"/>
      <c r="C110" s="21"/>
      <c r="D110" s="15" t="str">
        <f>IF(C110&lt;&gt;"",VLOOKUP(C110,liste!$A$2:$E$496,2,0),"")</f>
        <v/>
      </c>
      <c r="E110" s="15" t="str">
        <f>IF(C110&lt;&gt;"",VLOOKUP(C110,liste!$A$2:$E$496,3,0),"")</f>
        <v/>
      </c>
      <c r="F110" s="16" t="str">
        <f>IF(C110&lt;&gt;"",VLOOKUP(C110,liste!$A$2:$E$496,4,0),"")</f>
        <v/>
      </c>
      <c r="G110" s="37"/>
      <c r="H110" s="15" t="str">
        <f>IF(G110&lt;&gt;"",VLOOKUP(G110,liste!$G$2:$H$498,2,0),"")</f>
        <v/>
      </c>
      <c r="I110" s="15" t="str">
        <f>IF(C110&lt;&gt;"",VLOOKUP(C110,liste!$A$2:$E$496,5,0),"")</f>
        <v/>
      </c>
      <c r="J110" s="37"/>
    </row>
    <row r="111" spans="1:10" x14ac:dyDescent="0.25">
      <c r="A111" s="35"/>
      <c r="B111" s="36"/>
      <c r="C111" s="21"/>
      <c r="D111" s="15" t="str">
        <f>IF(C111&lt;&gt;"",VLOOKUP(C111,liste!$A$2:$E$496,2,0),"")</f>
        <v/>
      </c>
      <c r="E111" s="15" t="str">
        <f>IF(C111&lt;&gt;"",VLOOKUP(C111,liste!$A$2:$E$496,3,0),"")</f>
        <v/>
      </c>
      <c r="F111" s="16" t="str">
        <f>IF(C111&lt;&gt;"",VLOOKUP(C111,liste!$A$2:$E$496,4,0),"")</f>
        <v/>
      </c>
      <c r="G111" s="37"/>
      <c r="H111" s="15" t="str">
        <f>IF(G111&lt;&gt;"",VLOOKUP(G111,liste!$G$2:$H$498,2,0),"")</f>
        <v/>
      </c>
      <c r="I111" s="15" t="str">
        <f>IF(C111&lt;&gt;"",VLOOKUP(C111,liste!$A$2:$E$496,5,0),"")</f>
        <v/>
      </c>
      <c r="J111" s="37"/>
    </row>
    <row r="112" spans="1:10" x14ac:dyDescent="0.25">
      <c r="A112" s="35"/>
      <c r="B112" s="36"/>
      <c r="C112" s="21"/>
      <c r="D112" s="15" t="str">
        <f>IF(C112&lt;&gt;"",VLOOKUP(C112,liste!$A$2:$E$496,2,0),"")</f>
        <v/>
      </c>
      <c r="E112" s="15" t="str">
        <f>IF(C112&lt;&gt;"",VLOOKUP(C112,liste!$A$2:$E$496,3,0),"")</f>
        <v/>
      </c>
      <c r="F112" s="16" t="str">
        <f>IF(C112&lt;&gt;"",VLOOKUP(C112,liste!$A$2:$E$496,4,0),"")</f>
        <v/>
      </c>
      <c r="G112" s="37"/>
      <c r="H112" s="15" t="str">
        <f>IF(G112&lt;&gt;"",VLOOKUP(G112,liste!$G$2:$H$498,2,0),"")</f>
        <v/>
      </c>
      <c r="I112" s="15" t="str">
        <f>IF(C112&lt;&gt;"",VLOOKUP(C112,liste!$A$2:$E$496,5,0),"")</f>
        <v/>
      </c>
      <c r="J112" s="37"/>
    </row>
    <row r="113" spans="1:10" x14ac:dyDescent="0.25">
      <c r="A113" s="35"/>
      <c r="B113" s="36"/>
      <c r="C113" s="21"/>
      <c r="D113" s="15" t="str">
        <f>IF(C113&lt;&gt;"",VLOOKUP(C113,liste!$A$2:$E$496,2,0),"")</f>
        <v/>
      </c>
      <c r="E113" s="15" t="str">
        <f>IF(C113&lt;&gt;"",VLOOKUP(C113,liste!$A$2:$E$496,3,0),"")</f>
        <v/>
      </c>
      <c r="F113" s="16" t="str">
        <f>IF(C113&lt;&gt;"",VLOOKUP(C113,liste!$A$2:$E$496,4,0),"")</f>
        <v/>
      </c>
      <c r="G113" s="37"/>
      <c r="H113" s="15" t="str">
        <f>IF(G113&lt;&gt;"",VLOOKUP(G113,liste!$G$2:$H$498,2,0),"")</f>
        <v/>
      </c>
      <c r="I113" s="15" t="str">
        <f>IF(C113&lt;&gt;"",VLOOKUP(C113,liste!$A$2:$E$496,5,0),"")</f>
        <v/>
      </c>
      <c r="J113" s="37"/>
    </row>
    <row r="114" spans="1:10" x14ac:dyDescent="0.25">
      <c r="A114" s="35"/>
      <c r="B114" s="36"/>
      <c r="C114" s="21"/>
      <c r="D114" s="15" t="str">
        <f>IF(C114&lt;&gt;"",VLOOKUP(C114,liste!$A$2:$E$496,2,0),"")</f>
        <v/>
      </c>
      <c r="E114" s="15" t="str">
        <f>IF(C114&lt;&gt;"",VLOOKUP(C114,liste!$A$2:$E$496,3,0),"")</f>
        <v/>
      </c>
      <c r="F114" s="16" t="str">
        <f>IF(C114&lt;&gt;"",VLOOKUP(C114,liste!$A$2:$E$496,4,0),"")</f>
        <v/>
      </c>
      <c r="G114" s="37"/>
      <c r="H114" s="15" t="str">
        <f>IF(G114&lt;&gt;"",VLOOKUP(G114,liste!$G$2:$H$498,2,0),"")</f>
        <v/>
      </c>
      <c r="I114" s="15" t="str">
        <f>IF(C114&lt;&gt;"",VLOOKUP(C114,liste!$A$2:$E$496,5,0),"")</f>
        <v/>
      </c>
      <c r="J114" s="37"/>
    </row>
    <row r="115" spans="1:10" x14ac:dyDescent="0.25">
      <c r="A115" s="35"/>
      <c r="B115" s="36"/>
      <c r="C115" s="21"/>
      <c r="D115" s="15" t="str">
        <f>IF(C115&lt;&gt;"",VLOOKUP(C115,liste!$A$2:$E$496,2,0),"")</f>
        <v/>
      </c>
      <c r="E115" s="15" t="str">
        <f>IF(C115&lt;&gt;"",VLOOKUP(C115,liste!$A$2:$E$496,3,0),"")</f>
        <v/>
      </c>
      <c r="F115" s="16" t="str">
        <f>IF(C115&lt;&gt;"",VLOOKUP(C115,liste!$A$2:$E$496,4,0),"")</f>
        <v/>
      </c>
      <c r="G115" s="37"/>
      <c r="H115" s="15" t="str">
        <f>IF(G115&lt;&gt;"",VLOOKUP(G115,liste!$G$2:$H$498,2,0),"")</f>
        <v/>
      </c>
      <c r="I115" s="15" t="str">
        <f>IF(C115&lt;&gt;"",VLOOKUP(C115,liste!$A$2:$E$496,5,0),"")</f>
        <v/>
      </c>
      <c r="J115" s="37"/>
    </row>
    <row r="116" spans="1:10" x14ac:dyDescent="0.25">
      <c r="A116" s="35"/>
      <c r="B116" s="36"/>
      <c r="C116" s="21"/>
      <c r="D116" s="15" t="str">
        <f>IF(C116&lt;&gt;"",VLOOKUP(C116,liste!$A$2:$E$496,2,0),"")</f>
        <v/>
      </c>
      <c r="E116" s="15" t="str">
        <f>IF(C116&lt;&gt;"",VLOOKUP(C116,liste!$A$2:$E$496,3,0),"")</f>
        <v/>
      </c>
      <c r="F116" s="16" t="str">
        <f>IF(C116&lt;&gt;"",VLOOKUP(C116,liste!$A$2:$E$496,4,0),"")</f>
        <v/>
      </c>
      <c r="G116" s="37"/>
      <c r="H116" s="15" t="str">
        <f>IF(G116&lt;&gt;"",VLOOKUP(G116,liste!$G$2:$H$498,2,0),"")</f>
        <v/>
      </c>
      <c r="I116" s="15" t="str">
        <f>IF(C116&lt;&gt;"",VLOOKUP(C116,liste!$A$2:$E$496,5,0),"")</f>
        <v/>
      </c>
      <c r="J116" s="37"/>
    </row>
    <row r="117" spans="1:10" x14ac:dyDescent="0.25">
      <c r="A117" s="35"/>
      <c r="B117" s="36"/>
      <c r="C117" s="21"/>
      <c r="D117" s="15" t="str">
        <f>IF(C117&lt;&gt;"",VLOOKUP(C117,liste!$A$2:$E$496,2,0),"")</f>
        <v/>
      </c>
      <c r="E117" s="15" t="str">
        <f>IF(C117&lt;&gt;"",VLOOKUP(C117,liste!$A$2:$E$496,3,0),"")</f>
        <v/>
      </c>
      <c r="F117" s="16" t="str">
        <f>IF(C117&lt;&gt;"",VLOOKUP(C117,liste!$A$2:$E$496,4,0),"")</f>
        <v/>
      </c>
      <c r="G117" s="37"/>
      <c r="H117" s="15" t="str">
        <f>IF(G117&lt;&gt;"",VLOOKUP(G117,liste!$G$2:$H$498,2,0),"")</f>
        <v/>
      </c>
      <c r="I117" s="15" t="str">
        <f>IF(C117&lt;&gt;"",VLOOKUP(C117,liste!$A$2:$E$496,5,0),"")</f>
        <v/>
      </c>
      <c r="J117" s="37"/>
    </row>
    <row r="118" spans="1:10" x14ac:dyDescent="0.25">
      <c r="A118" s="35"/>
      <c r="B118" s="36"/>
      <c r="C118" s="21"/>
      <c r="D118" s="15" t="str">
        <f>IF(C118&lt;&gt;"",VLOOKUP(C118,liste!$A$2:$E$496,2,0),"")</f>
        <v/>
      </c>
      <c r="E118" s="15" t="str">
        <f>IF(C118&lt;&gt;"",VLOOKUP(C118,liste!$A$2:$E$496,3,0),"")</f>
        <v/>
      </c>
      <c r="F118" s="16" t="str">
        <f>IF(C118&lt;&gt;"",VLOOKUP(C118,liste!$A$2:$E$496,4,0),"")</f>
        <v/>
      </c>
      <c r="G118" s="37"/>
      <c r="H118" s="15" t="str">
        <f>IF(G118&lt;&gt;"",VLOOKUP(G118,liste!$G$2:$H$498,2,0),"")</f>
        <v/>
      </c>
      <c r="I118" s="15" t="str">
        <f>IF(C118&lt;&gt;"",VLOOKUP(C118,liste!$A$2:$E$496,5,0),"")</f>
        <v/>
      </c>
      <c r="J118" s="37"/>
    </row>
    <row r="119" spans="1:10" x14ac:dyDescent="0.25">
      <c r="A119" s="35"/>
      <c r="B119" s="36"/>
      <c r="C119" s="21"/>
      <c r="D119" s="15" t="str">
        <f>IF(C119&lt;&gt;"",VLOOKUP(C119,liste!$A$2:$E$496,2,0),"")</f>
        <v/>
      </c>
      <c r="E119" s="15" t="str">
        <f>IF(C119&lt;&gt;"",VLOOKUP(C119,liste!$A$2:$E$496,3,0),"")</f>
        <v/>
      </c>
      <c r="F119" s="16" t="str">
        <f>IF(C119&lt;&gt;"",VLOOKUP(C119,liste!$A$2:$E$496,4,0),"")</f>
        <v/>
      </c>
      <c r="G119" s="37"/>
      <c r="H119" s="15" t="str">
        <f>IF(G119&lt;&gt;"",VLOOKUP(G119,liste!$G$2:$H$498,2,0),"")</f>
        <v/>
      </c>
      <c r="I119" s="15" t="str">
        <f>IF(C119&lt;&gt;"",VLOOKUP(C119,liste!$A$2:$E$496,5,0),"")</f>
        <v/>
      </c>
      <c r="J119" s="37"/>
    </row>
    <row r="120" spans="1:10" x14ac:dyDescent="0.25">
      <c r="A120" s="35"/>
      <c r="B120" s="36"/>
      <c r="C120" s="21"/>
      <c r="D120" s="15" t="str">
        <f>IF(C120&lt;&gt;"",VLOOKUP(C120,liste!$A$2:$E$496,2,0),"")</f>
        <v/>
      </c>
      <c r="E120" s="15" t="str">
        <f>IF(C120&lt;&gt;"",VLOOKUP(C120,liste!$A$2:$E$496,3,0),"")</f>
        <v/>
      </c>
      <c r="F120" s="16" t="str">
        <f>IF(C120&lt;&gt;"",VLOOKUP(C120,liste!$A$2:$E$496,4,0),"")</f>
        <v/>
      </c>
      <c r="G120" s="37"/>
      <c r="H120" s="15" t="str">
        <f>IF(G120&lt;&gt;"",VLOOKUP(G120,liste!$G$2:$H$498,2,0),"")</f>
        <v/>
      </c>
      <c r="I120" s="15" t="str">
        <f>IF(C120&lt;&gt;"",VLOOKUP(C120,liste!$A$2:$E$496,5,0),"")</f>
        <v/>
      </c>
      <c r="J120" s="37"/>
    </row>
    <row r="121" spans="1:10" x14ac:dyDescent="0.25">
      <c r="A121" s="35"/>
      <c r="B121" s="36"/>
      <c r="C121" s="21"/>
      <c r="D121" s="15" t="str">
        <f>IF(C121&lt;&gt;"",VLOOKUP(C121,liste!$A$2:$E$496,2,0),"")</f>
        <v/>
      </c>
      <c r="E121" s="15" t="str">
        <f>IF(C121&lt;&gt;"",VLOOKUP(C121,liste!$A$2:$E$496,3,0),"")</f>
        <v/>
      </c>
      <c r="F121" s="16" t="str">
        <f>IF(C121&lt;&gt;"",VLOOKUP(C121,liste!$A$2:$E$496,4,0),"")</f>
        <v/>
      </c>
      <c r="G121" s="37"/>
      <c r="H121" s="15" t="str">
        <f>IF(G121&lt;&gt;"",VLOOKUP(G121,liste!$G$2:$H$498,2,0),"")</f>
        <v/>
      </c>
      <c r="I121" s="15" t="str">
        <f>IF(C121&lt;&gt;"",VLOOKUP(C121,liste!$A$2:$E$496,5,0),"")</f>
        <v/>
      </c>
      <c r="J121" s="37"/>
    </row>
    <row r="122" spans="1:10" x14ac:dyDescent="0.25">
      <c r="A122" s="35"/>
      <c r="B122" s="36"/>
      <c r="C122" s="21"/>
      <c r="D122" s="15" t="str">
        <f>IF(C122&lt;&gt;"",VLOOKUP(C122,liste!$A$2:$E$496,2,0),"")</f>
        <v/>
      </c>
      <c r="E122" s="15" t="str">
        <f>IF(C122&lt;&gt;"",VLOOKUP(C122,liste!$A$2:$E$496,3,0),"")</f>
        <v/>
      </c>
      <c r="F122" s="16" t="str">
        <f>IF(C122&lt;&gt;"",VLOOKUP(C122,liste!$A$2:$E$496,4,0),"")</f>
        <v/>
      </c>
      <c r="G122" s="37"/>
      <c r="H122" s="15" t="str">
        <f>IF(G122&lt;&gt;"",VLOOKUP(G122,liste!$G$2:$H$498,2,0),"")</f>
        <v/>
      </c>
      <c r="I122" s="15" t="str">
        <f>IF(C122&lt;&gt;"",VLOOKUP(C122,liste!$A$2:$E$496,5,0),"")</f>
        <v/>
      </c>
      <c r="J122" s="37"/>
    </row>
    <row r="123" spans="1:10" x14ac:dyDescent="0.25">
      <c r="A123" s="35"/>
      <c r="B123" s="36"/>
      <c r="C123" s="21"/>
      <c r="D123" s="15" t="str">
        <f>IF(C123&lt;&gt;"",VLOOKUP(C123,liste!$A$2:$E$496,2,0),"")</f>
        <v/>
      </c>
      <c r="E123" s="15" t="str">
        <f>IF(C123&lt;&gt;"",VLOOKUP(C123,liste!$A$2:$E$496,3,0),"")</f>
        <v/>
      </c>
      <c r="F123" s="16" t="str">
        <f>IF(C123&lt;&gt;"",VLOOKUP(C123,liste!$A$2:$E$496,4,0),"")</f>
        <v/>
      </c>
      <c r="G123" s="37"/>
      <c r="H123" s="15" t="str">
        <f>IF(G123&lt;&gt;"",VLOOKUP(G123,liste!$G$2:$H$498,2,0),"")</f>
        <v/>
      </c>
      <c r="I123" s="15" t="str">
        <f>IF(C123&lt;&gt;"",VLOOKUP(C123,liste!$A$2:$E$496,5,0),"")</f>
        <v/>
      </c>
      <c r="J123" s="37"/>
    </row>
    <row r="124" spans="1:10" x14ac:dyDescent="0.25">
      <c r="A124" s="35"/>
      <c r="B124" s="36"/>
      <c r="C124" s="21"/>
      <c r="D124" s="15" t="str">
        <f>IF(C124&lt;&gt;"",VLOOKUP(C124,liste!$A$2:$E$496,2,0),"")</f>
        <v/>
      </c>
      <c r="E124" s="15" t="str">
        <f>IF(C124&lt;&gt;"",VLOOKUP(C124,liste!$A$2:$E$496,3,0),"")</f>
        <v/>
      </c>
      <c r="F124" s="16" t="str">
        <f>IF(C124&lt;&gt;"",VLOOKUP(C124,liste!$A$2:$E$496,4,0),"")</f>
        <v/>
      </c>
      <c r="G124" s="37"/>
      <c r="H124" s="15" t="str">
        <f>IF(G124&lt;&gt;"",VLOOKUP(G124,liste!$G$2:$H$498,2,0),"")</f>
        <v/>
      </c>
      <c r="I124" s="15" t="str">
        <f>IF(C124&lt;&gt;"",VLOOKUP(C124,liste!$A$2:$E$496,5,0),"")</f>
        <v/>
      </c>
      <c r="J124" s="37"/>
    </row>
    <row r="125" spans="1:10" x14ac:dyDescent="0.25">
      <c r="A125" s="35"/>
      <c r="B125" s="36"/>
      <c r="C125" s="21"/>
      <c r="D125" s="15" t="str">
        <f>IF(C125&lt;&gt;"",VLOOKUP(C125,liste!$A$2:$E$496,2,0),"")</f>
        <v/>
      </c>
      <c r="E125" s="15" t="str">
        <f>IF(C125&lt;&gt;"",VLOOKUP(C125,liste!$A$2:$E$496,3,0),"")</f>
        <v/>
      </c>
      <c r="F125" s="16" t="str">
        <f>IF(C125&lt;&gt;"",VLOOKUP(C125,liste!$A$2:$E$496,4,0),"")</f>
        <v/>
      </c>
      <c r="G125" s="37"/>
      <c r="H125" s="15" t="str">
        <f>IF(G125&lt;&gt;"",VLOOKUP(G125,liste!$G$2:$H$498,2,0),"")</f>
        <v/>
      </c>
      <c r="I125" s="15" t="str">
        <f>IF(C125&lt;&gt;"",VLOOKUP(C125,liste!$A$2:$E$496,5,0),"")</f>
        <v/>
      </c>
      <c r="J125" s="37"/>
    </row>
    <row r="126" spans="1:10" x14ac:dyDescent="0.25">
      <c r="A126" s="35"/>
      <c r="B126" s="36"/>
      <c r="C126" s="21"/>
      <c r="D126" s="15" t="str">
        <f>IF(C126&lt;&gt;"",VLOOKUP(C126,liste!$A$2:$E$496,2,0),"")</f>
        <v/>
      </c>
      <c r="E126" s="15" t="str">
        <f>IF(C126&lt;&gt;"",VLOOKUP(C126,liste!$A$2:$E$496,3,0),"")</f>
        <v/>
      </c>
      <c r="F126" s="16" t="str">
        <f>IF(C126&lt;&gt;"",VLOOKUP(C126,liste!$A$2:$E$496,4,0),"")</f>
        <v/>
      </c>
      <c r="G126" s="37"/>
      <c r="H126" s="15" t="str">
        <f>IF(G126&lt;&gt;"",VLOOKUP(G126,liste!$G$2:$H$498,2,0),"")</f>
        <v/>
      </c>
      <c r="I126" s="15" t="str">
        <f>IF(C126&lt;&gt;"",VLOOKUP(C126,liste!$A$2:$E$496,5,0),"")</f>
        <v/>
      </c>
      <c r="J126" s="37"/>
    </row>
    <row r="127" spans="1:10" x14ac:dyDescent="0.25">
      <c r="A127" s="35"/>
      <c r="B127" s="36"/>
      <c r="C127" s="21"/>
      <c r="D127" s="15" t="str">
        <f>IF(C127&lt;&gt;"",VLOOKUP(C127,liste!$A$2:$E$496,2,0),"")</f>
        <v/>
      </c>
      <c r="E127" s="15" t="str">
        <f>IF(C127&lt;&gt;"",VLOOKUP(C127,liste!$A$2:$E$496,3,0),"")</f>
        <v/>
      </c>
      <c r="F127" s="16" t="str">
        <f>IF(C127&lt;&gt;"",VLOOKUP(C127,liste!$A$2:$E$496,4,0),"")</f>
        <v/>
      </c>
      <c r="G127" s="37"/>
      <c r="H127" s="15" t="str">
        <f>IF(G127&lt;&gt;"",VLOOKUP(G127,liste!$G$2:$H$498,2,0),"")</f>
        <v/>
      </c>
      <c r="I127" s="15" t="str">
        <f>IF(C127&lt;&gt;"",VLOOKUP(C127,liste!$A$2:$E$496,5,0),"")</f>
        <v/>
      </c>
      <c r="J127" s="37"/>
    </row>
    <row r="128" spans="1:10" x14ac:dyDescent="0.25">
      <c r="A128" s="35"/>
      <c r="B128" s="36"/>
      <c r="C128" s="21"/>
      <c r="D128" s="15" t="str">
        <f>IF(C128&lt;&gt;"",VLOOKUP(C128,liste!$A$2:$E$496,2,0),"")</f>
        <v/>
      </c>
      <c r="E128" s="15" t="str">
        <f>IF(C128&lt;&gt;"",VLOOKUP(C128,liste!$A$2:$E$496,3,0),"")</f>
        <v/>
      </c>
      <c r="F128" s="16" t="str">
        <f>IF(C128&lt;&gt;"",VLOOKUP(C128,liste!$A$2:$E$496,4,0),"")</f>
        <v/>
      </c>
      <c r="G128" s="37"/>
      <c r="H128" s="15" t="str">
        <f>IF(G128&lt;&gt;"",VLOOKUP(G128,liste!$G$2:$H$498,2,0),"")</f>
        <v/>
      </c>
      <c r="I128" s="15" t="str">
        <f>IF(C128&lt;&gt;"",VLOOKUP(C128,liste!$A$2:$E$496,5,0),"")</f>
        <v/>
      </c>
      <c r="J128" s="37"/>
    </row>
    <row r="129" spans="1:10" x14ac:dyDescent="0.25">
      <c r="A129" s="35"/>
      <c r="B129" s="36"/>
      <c r="C129" s="21"/>
      <c r="D129" s="15" t="str">
        <f>IF(C129&lt;&gt;"",VLOOKUP(C129,liste!$A$2:$E$496,2,0),"")</f>
        <v/>
      </c>
      <c r="E129" s="15" t="str">
        <f>IF(C129&lt;&gt;"",VLOOKUP(C129,liste!$A$2:$E$496,3,0),"")</f>
        <v/>
      </c>
      <c r="F129" s="16" t="str">
        <f>IF(C129&lt;&gt;"",VLOOKUP(C129,liste!$A$2:$E$496,4,0),"")</f>
        <v/>
      </c>
      <c r="G129" s="37"/>
      <c r="H129" s="15" t="str">
        <f>IF(G129&lt;&gt;"",VLOOKUP(G129,liste!$G$2:$H$498,2,0),"")</f>
        <v/>
      </c>
      <c r="I129" s="15" t="str">
        <f>IF(C129&lt;&gt;"",VLOOKUP(C129,liste!$A$2:$E$496,5,0),"")</f>
        <v/>
      </c>
      <c r="J129" s="37"/>
    </row>
    <row r="130" spans="1:10" x14ac:dyDescent="0.25">
      <c r="A130" s="35"/>
      <c r="B130" s="36"/>
      <c r="C130" s="21"/>
      <c r="D130" s="15" t="str">
        <f>IF(C130&lt;&gt;"",VLOOKUP(C130,liste!$A$2:$E$496,2,0),"")</f>
        <v/>
      </c>
      <c r="E130" s="15" t="str">
        <f>IF(C130&lt;&gt;"",VLOOKUP(C130,liste!$A$2:$E$496,3,0),"")</f>
        <v/>
      </c>
      <c r="F130" s="16" t="str">
        <f>IF(C130&lt;&gt;"",VLOOKUP(C130,liste!$A$2:$E$496,4,0),"")</f>
        <v/>
      </c>
      <c r="G130" s="37"/>
      <c r="H130" s="15" t="str">
        <f>IF(G130&lt;&gt;"",VLOOKUP(G130,liste!$G$2:$H$498,2,0),"")</f>
        <v/>
      </c>
      <c r="I130" s="15" t="str">
        <f>IF(C130&lt;&gt;"",VLOOKUP(C130,liste!$A$2:$E$496,5,0),"")</f>
        <v/>
      </c>
      <c r="J130" s="37"/>
    </row>
    <row r="131" spans="1:10" x14ac:dyDescent="0.25">
      <c r="A131" s="35"/>
      <c r="B131" s="36"/>
      <c r="C131" s="21"/>
      <c r="D131" s="15" t="str">
        <f>IF(C131&lt;&gt;"",VLOOKUP(C131,liste!$A$2:$E$496,2,0),"")</f>
        <v/>
      </c>
      <c r="E131" s="15" t="str">
        <f>IF(C131&lt;&gt;"",VLOOKUP(C131,liste!$A$2:$E$496,3,0),"")</f>
        <v/>
      </c>
      <c r="F131" s="16" t="str">
        <f>IF(C131&lt;&gt;"",VLOOKUP(C131,liste!$A$2:$E$496,4,0),"")</f>
        <v/>
      </c>
      <c r="G131" s="37"/>
      <c r="H131" s="15" t="str">
        <f>IF(G131&lt;&gt;"",VLOOKUP(G131,liste!$G$2:$H$498,2,0),"")</f>
        <v/>
      </c>
      <c r="I131" s="15" t="str">
        <f>IF(C131&lt;&gt;"",VLOOKUP(C131,liste!$A$2:$E$496,5,0),"")</f>
        <v/>
      </c>
      <c r="J131" s="37"/>
    </row>
    <row r="132" spans="1:10" x14ac:dyDescent="0.25">
      <c r="A132" s="35"/>
      <c r="B132" s="36"/>
      <c r="C132" s="21"/>
      <c r="D132" s="15" t="str">
        <f>IF(C132&lt;&gt;"",VLOOKUP(C132,liste!$A$2:$E$496,2,0),"")</f>
        <v/>
      </c>
      <c r="E132" s="15" t="str">
        <f>IF(C132&lt;&gt;"",VLOOKUP(C132,liste!$A$2:$E$496,3,0),"")</f>
        <v/>
      </c>
      <c r="F132" s="16" t="str">
        <f>IF(C132&lt;&gt;"",VLOOKUP(C132,liste!$A$2:$E$496,4,0),"")</f>
        <v/>
      </c>
      <c r="G132" s="37"/>
      <c r="H132" s="15" t="str">
        <f>IF(G132&lt;&gt;"",VLOOKUP(G132,liste!$G$2:$H$498,2,0),"")</f>
        <v/>
      </c>
      <c r="I132" s="15" t="str">
        <f>IF(C132&lt;&gt;"",VLOOKUP(C132,liste!$A$2:$E$496,5,0),"")</f>
        <v/>
      </c>
      <c r="J132" s="37"/>
    </row>
    <row r="133" spans="1:10" x14ac:dyDescent="0.25">
      <c r="A133" s="35"/>
      <c r="B133" s="36"/>
      <c r="C133" s="21"/>
      <c r="D133" s="15" t="str">
        <f>IF(C133&lt;&gt;"",VLOOKUP(C133,liste!$A$2:$E$496,2,0),"")</f>
        <v/>
      </c>
      <c r="E133" s="15" t="str">
        <f>IF(C133&lt;&gt;"",VLOOKUP(C133,liste!$A$2:$E$496,3,0),"")</f>
        <v/>
      </c>
      <c r="F133" s="16" t="str">
        <f>IF(C133&lt;&gt;"",VLOOKUP(C133,liste!$A$2:$E$496,4,0),"")</f>
        <v/>
      </c>
      <c r="G133" s="37"/>
      <c r="H133" s="15" t="str">
        <f>IF(G133&lt;&gt;"",VLOOKUP(G133,liste!$G$2:$H$498,2,0),"")</f>
        <v/>
      </c>
      <c r="I133" s="15" t="str">
        <f>IF(C133&lt;&gt;"",VLOOKUP(C133,liste!$A$2:$E$496,5,0),"")</f>
        <v/>
      </c>
      <c r="J133" s="37"/>
    </row>
    <row r="134" spans="1:10" x14ac:dyDescent="0.25">
      <c r="A134" s="35"/>
      <c r="B134" s="36"/>
      <c r="C134" s="21"/>
      <c r="D134" s="15" t="str">
        <f>IF(C134&lt;&gt;"",VLOOKUP(C134,liste!$A$2:$E$496,2,0),"")</f>
        <v/>
      </c>
      <c r="E134" s="15" t="str">
        <f>IF(C134&lt;&gt;"",VLOOKUP(C134,liste!$A$2:$E$496,3,0),"")</f>
        <v/>
      </c>
      <c r="F134" s="16" t="str">
        <f>IF(C134&lt;&gt;"",VLOOKUP(C134,liste!$A$2:$E$496,4,0),"")</f>
        <v/>
      </c>
      <c r="G134" s="37"/>
      <c r="H134" s="15" t="str">
        <f>IF(G134&lt;&gt;"",VLOOKUP(G134,liste!$G$2:$H$498,2,0),"")</f>
        <v/>
      </c>
      <c r="I134" s="15" t="str">
        <f>IF(C134&lt;&gt;"",VLOOKUP(C134,liste!$A$2:$E$496,5,0),"")</f>
        <v/>
      </c>
      <c r="J134" s="37"/>
    </row>
    <row r="135" spans="1:10" x14ac:dyDescent="0.25">
      <c r="A135" s="35"/>
      <c r="B135" s="36"/>
      <c r="C135" s="21"/>
      <c r="D135" s="15" t="str">
        <f>IF(C135&lt;&gt;"",VLOOKUP(C135,liste!$A$2:$E$496,2,0),"")</f>
        <v/>
      </c>
      <c r="E135" s="15" t="str">
        <f>IF(C135&lt;&gt;"",VLOOKUP(C135,liste!$A$2:$E$496,3,0),"")</f>
        <v/>
      </c>
      <c r="F135" s="16" t="str">
        <f>IF(C135&lt;&gt;"",VLOOKUP(C135,liste!$A$2:$E$496,4,0),"")</f>
        <v/>
      </c>
      <c r="G135" s="37"/>
      <c r="H135" s="15" t="str">
        <f>IF(G135&lt;&gt;"",VLOOKUP(G135,liste!$G$2:$H$498,2,0),"")</f>
        <v/>
      </c>
      <c r="I135" s="15" t="str">
        <f>IF(C135&lt;&gt;"",VLOOKUP(C135,liste!$A$2:$E$496,5,0),"")</f>
        <v/>
      </c>
      <c r="J135" s="37"/>
    </row>
    <row r="136" spans="1:10" x14ac:dyDescent="0.25">
      <c r="A136" s="35"/>
      <c r="B136" s="36"/>
      <c r="C136" s="21"/>
      <c r="D136" s="15" t="str">
        <f>IF(C136&lt;&gt;"",VLOOKUP(C136,liste!$A$2:$E$496,2,0),"")</f>
        <v/>
      </c>
      <c r="E136" s="15" t="str">
        <f>IF(C136&lt;&gt;"",VLOOKUP(C136,liste!$A$2:$E$496,3,0),"")</f>
        <v/>
      </c>
      <c r="F136" s="16" t="str">
        <f>IF(C136&lt;&gt;"",VLOOKUP(C136,liste!$A$2:$E$496,4,0),"")</f>
        <v/>
      </c>
      <c r="G136" s="37"/>
      <c r="H136" s="15" t="str">
        <f>IF(G136&lt;&gt;"",VLOOKUP(G136,liste!$G$2:$H$498,2,0),"")</f>
        <v/>
      </c>
      <c r="I136" s="15" t="str">
        <f>IF(C136&lt;&gt;"",VLOOKUP(C136,liste!$A$2:$E$496,5,0),"")</f>
        <v/>
      </c>
      <c r="J136" s="37"/>
    </row>
    <row r="137" spans="1:10" x14ac:dyDescent="0.25">
      <c r="A137" s="35"/>
      <c r="B137" s="36"/>
      <c r="C137" s="21"/>
      <c r="D137" s="15" t="str">
        <f>IF(C137&lt;&gt;"",VLOOKUP(C137,liste!$A$2:$E$496,2,0),"")</f>
        <v/>
      </c>
      <c r="E137" s="15" t="str">
        <f>IF(C137&lt;&gt;"",VLOOKUP(C137,liste!$A$2:$E$496,3,0),"")</f>
        <v/>
      </c>
      <c r="F137" s="16" t="str">
        <f>IF(C137&lt;&gt;"",VLOOKUP(C137,liste!$A$2:$E$496,4,0),"")</f>
        <v/>
      </c>
      <c r="G137" s="37"/>
      <c r="H137" s="15" t="str">
        <f>IF(G137&lt;&gt;"",VLOOKUP(G137,liste!$G$2:$H$498,2,0),"")</f>
        <v/>
      </c>
      <c r="I137" s="15" t="str">
        <f>IF(C137&lt;&gt;"",VLOOKUP(C137,liste!$A$2:$E$496,5,0),"")</f>
        <v/>
      </c>
      <c r="J137" s="37"/>
    </row>
    <row r="138" spans="1:10" x14ac:dyDescent="0.25">
      <c r="A138" s="35"/>
      <c r="B138" s="36"/>
      <c r="C138" s="21"/>
      <c r="D138" s="15" t="str">
        <f>IF(C138&lt;&gt;"",VLOOKUP(C138,liste!$A$2:$E$496,2,0),"")</f>
        <v/>
      </c>
      <c r="E138" s="15" t="str">
        <f>IF(C138&lt;&gt;"",VLOOKUP(C138,liste!$A$2:$E$496,3,0),"")</f>
        <v/>
      </c>
      <c r="F138" s="16" t="str">
        <f>IF(C138&lt;&gt;"",VLOOKUP(C138,liste!$A$2:$E$496,4,0),"")</f>
        <v/>
      </c>
      <c r="G138" s="37"/>
      <c r="H138" s="15" t="str">
        <f>IF(G138&lt;&gt;"",VLOOKUP(G138,liste!$G$2:$H$498,2,0),"")</f>
        <v/>
      </c>
      <c r="I138" s="15" t="str">
        <f>IF(C138&lt;&gt;"",VLOOKUP(C138,liste!$A$2:$E$496,5,0),"")</f>
        <v/>
      </c>
      <c r="J138" s="37"/>
    </row>
    <row r="139" spans="1:10" x14ac:dyDescent="0.25">
      <c r="A139" s="35"/>
      <c r="B139" s="36"/>
      <c r="C139" s="21"/>
      <c r="D139" s="15" t="str">
        <f>IF(C139&lt;&gt;"",VLOOKUP(C139,liste!$A$2:$E$496,2,0),"")</f>
        <v/>
      </c>
      <c r="E139" s="15" t="str">
        <f>IF(C139&lt;&gt;"",VLOOKUP(C139,liste!$A$2:$E$496,3,0),"")</f>
        <v/>
      </c>
      <c r="F139" s="16" t="str">
        <f>IF(C139&lt;&gt;"",VLOOKUP(C139,liste!$A$2:$E$496,4,0),"")</f>
        <v/>
      </c>
      <c r="G139" s="37"/>
      <c r="H139" s="15" t="str">
        <f>IF(G139&lt;&gt;"",VLOOKUP(G139,liste!$G$2:$H$498,2,0),"")</f>
        <v/>
      </c>
      <c r="I139" s="15" t="str">
        <f>IF(C139&lt;&gt;"",VLOOKUP(C139,liste!$A$2:$E$496,5,0),"")</f>
        <v/>
      </c>
      <c r="J139" s="37"/>
    </row>
    <row r="140" spans="1:10" x14ac:dyDescent="0.25">
      <c r="A140" s="35"/>
      <c r="B140" s="36"/>
      <c r="C140" s="21"/>
      <c r="D140" s="15" t="str">
        <f>IF(C140&lt;&gt;"",VLOOKUP(C140,liste!$A$2:$E$496,2,0),"")</f>
        <v/>
      </c>
      <c r="E140" s="15" t="str">
        <f>IF(C140&lt;&gt;"",VLOOKUP(C140,liste!$A$2:$E$496,3,0),"")</f>
        <v/>
      </c>
      <c r="F140" s="16" t="str">
        <f>IF(C140&lt;&gt;"",VLOOKUP(C140,liste!$A$2:$E$496,4,0),"")</f>
        <v/>
      </c>
      <c r="G140" s="37"/>
      <c r="H140" s="15" t="str">
        <f>IF(G140&lt;&gt;"",VLOOKUP(G140,liste!$G$2:$H$498,2,0),"")</f>
        <v/>
      </c>
      <c r="I140" s="15" t="str">
        <f>IF(C140&lt;&gt;"",VLOOKUP(C140,liste!$A$2:$E$496,5,0),"")</f>
        <v/>
      </c>
      <c r="J140" s="37"/>
    </row>
    <row r="141" spans="1:10" x14ac:dyDescent="0.25">
      <c r="A141" s="35"/>
      <c r="B141" s="36"/>
      <c r="C141" s="21"/>
      <c r="D141" s="15" t="str">
        <f>IF(C141&lt;&gt;"",VLOOKUP(C141,liste!$A$2:$E$496,2,0),"")</f>
        <v/>
      </c>
      <c r="E141" s="15" t="str">
        <f>IF(C141&lt;&gt;"",VLOOKUP(C141,liste!$A$2:$E$496,3,0),"")</f>
        <v/>
      </c>
      <c r="F141" s="16" t="str">
        <f>IF(C141&lt;&gt;"",VLOOKUP(C141,liste!$A$2:$E$496,4,0),"")</f>
        <v/>
      </c>
      <c r="G141" s="37"/>
      <c r="H141" s="15" t="str">
        <f>IF(G141&lt;&gt;"",VLOOKUP(G141,liste!$G$2:$H$498,2,0),"")</f>
        <v/>
      </c>
      <c r="I141" s="15" t="str">
        <f>IF(C141&lt;&gt;"",VLOOKUP(C141,liste!$A$2:$E$496,5,0),"")</f>
        <v/>
      </c>
      <c r="J141" s="37"/>
    </row>
    <row r="142" spans="1:10" x14ac:dyDescent="0.25">
      <c r="A142" s="35"/>
      <c r="B142" s="36"/>
      <c r="C142" s="21"/>
      <c r="D142" s="15" t="str">
        <f>IF(C142&lt;&gt;"",VLOOKUP(C142,liste!$A$2:$E$496,2,0),"")</f>
        <v/>
      </c>
      <c r="E142" s="15" t="str">
        <f>IF(C142&lt;&gt;"",VLOOKUP(C142,liste!$A$2:$E$496,3,0),"")</f>
        <v/>
      </c>
      <c r="F142" s="16" t="str">
        <f>IF(C142&lt;&gt;"",VLOOKUP(C142,liste!$A$2:$E$496,4,0),"")</f>
        <v/>
      </c>
      <c r="G142" s="37"/>
      <c r="H142" s="15" t="str">
        <f>IF(G142&lt;&gt;"",VLOOKUP(G142,liste!$G$2:$H$498,2,0),"")</f>
        <v/>
      </c>
      <c r="I142" s="15" t="str">
        <f>IF(C142&lt;&gt;"",VLOOKUP(C142,liste!$A$2:$E$496,5,0),"")</f>
        <v/>
      </c>
      <c r="J142" s="37"/>
    </row>
    <row r="143" spans="1:10" x14ac:dyDescent="0.25">
      <c r="A143" s="35"/>
      <c r="B143" s="36"/>
      <c r="C143" s="21"/>
      <c r="D143" s="15" t="str">
        <f>IF(C143&lt;&gt;"",VLOOKUP(C143,liste!$A$2:$E$496,2,0),"")</f>
        <v/>
      </c>
      <c r="E143" s="15" t="str">
        <f>IF(C143&lt;&gt;"",VLOOKUP(C143,liste!$A$2:$E$496,3,0),"")</f>
        <v/>
      </c>
      <c r="F143" s="16" t="str">
        <f>IF(C143&lt;&gt;"",VLOOKUP(C143,liste!$A$2:$E$496,4,0),"")</f>
        <v/>
      </c>
      <c r="G143" s="37"/>
      <c r="H143" s="15" t="str">
        <f>IF(G143&lt;&gt;"",VLOOKUP(G143,liste!$G$2:$H$498,2,0),"")</f>
        <v/>
      </c>
      <c r="I143" s="15" t="str">
        <f>IF(C143&lt;&gt;"",VLOOKUP(C143,liste!$A$2:$E$496,5,0),"")</f>
        <v/>
      </c>
      <c r="J143" s="37"/>
    </row>
    <row r="144" spans="1:10" x14ac:dyDescent="0.25">
      <c r="A144" s="35"/>
      <c r="B144" s="36"/>
      <c r="C144" s="21"/>
      <c r="D144" s="15" t="str">
        <f>IF(C144&lt;&gt;"",VLOOKUP(C144,liste!$A$2:$E$496,2,0),"")</f>
        <v/>
      </c>
      <c r="E144" s="15" t="str">
        <f>IF(C144&lt;&gt;"",VLOOKUP(C144,liste!$A$2:$E$496,3,0),"")</f>
        <v/>
      </c>
      <c r="F144" s="16" t="str">
        <f>IF(C144&lt;&gt;"",VLOOKUP(C144,liste!$A$2:$E$496,4,0),"")</f>
        <v/>
      </c>
      <c r="G144" s="37"/>
      <c r="H144" s="15" t="str">
        <f>IF(G144&lt;&gt;"",VLOOKUP(G144,liste!$G$2:$H$498,2,0),"")</f>
        <v/>
      </c>
      <c r="I144" s="15" t="str">
        <f>IF(C144&lt;&gt;"",VLOOKUP(C144,liste!$A$2:$E$496,5,0),"")</f>
        <v/>
      </c>
      <c r="J144" s="37"/>
    </row>
    <row r="145" spans="1:10" x14ac:dyDescent="0.25">
      <c r="A145" s="35"/>
      <c r="B145" s="36"/>
      <c r="C145" s="21"/>
      <c r="D145" s="15" t="str">
        <f>IF(C145&lt;&gt;"",VLOOKUP(C145,liste!$A$2:$E$496,2,0),"")</f>
        <v/>
      </c>
      <c r="E145" s="15" t="str">
        <f>IF(C145&lt;&gt;"",VLOOKUP(C145,liste!$A$2:$E$496,3,0),"")</f>
        <v/>
      </c>
      <c r="F145" s="16" t="str">
        <f>IF(C145&lt;&gt;"",VLOOKUP(C145,liste!$A$2:$E$496,4,0),"")</f>
        <v/>
      </c>
      <c r="G145" s="37"/>
      <c r="H145" s="15" t="str">
        <f>IF(G145&lt;&gt;"",VLOOKUP(G145,liste!$G$2:$H$498,2,0),"")</f>
        <v/>
      </c>
      <c r="I145" s="15" t="str">
        <f>IF(C145&lt;&gt;"",VLOOKUP(C145,liste!$A$2:$E$496,5,0),"")</f>
        <v/>
      </c>
      <c r="J145" s="37"/>
    </row>
    <row r="146" spans="1:10" x14ac:dyDescent="0.25">
      <c r="A146" s="35"/>
      <c r="B146" s="36"/>
      <c r="C146" s="21"/>
      <c r="D146" s="15" t="str">
        <f>IF(C146&lt;&gt;"",VLOOKUP(C146,liste!$A$2:$E$496,2,0),"")</f>
        <v/>
      </c>
      <c r="E146" s="15" t="str">
        <f>IF(C146&lt;&gt;"",VLOOKUP(C146,liste!$A$2:$E$496,3,0),"")</f>
        <v/>
      </c>
      <c r="F146" s="16" t="str">
        <f>IF(C146&lt;&gt;"",VLOOKUP(C146,liste!$A$2:$E$496,4,0),"")</f>
        <v/>
      </c>
      <c r="G146" s="37"/>
      <c r="H146" s="15" t="str">
        <f>IF(G146&lt;&gt;"",VLOOKUP(G146,liste!$G$2:$H$498,2,0),"")</f>
        <v/>
      </c>
      <c r="I146" s="15" t="str">
        <f>IF(C146&lt;&gt;"",VLOOKUP(C146,liste!$A$2:$E$496,5,0),"")</f>
        <v/>
      </c>
      <c r="J146" s="37"/>
    </row>
    <row r="147" spans="1:10" x14ac:dyDescent="0.25">
      <c r="A147" s="35"/>
      <c r="B147" s="36"/>
      <c r="C147" s="21"/>
      <c r="D147" s="15" t="str">
        <f>IF(C147&lt;&gt;"",VLOOKUP(C147,liste!$A$2:$E$496,2,0),"")</f>
        <v/>
      </c>
      <c r="E147" s="15" t="str">
        <f>IF(C147&lt;&gt;"",VLOOKUP(C147,liste!$A$2:$E$496,3,0),"")</f>
        <v/>
      </c>
      <c r="F147" s="16" t="str">
        <f>IF(C147&lt;&gt;"",VLOOKUP(C147,liste!$A$2:$E$496,4,0),"")</f>
        <v/>
      </c>
      <c r="G147" s="37"/>
      <c r="H147" s="15" t="str">
        <f>IF(G147&lt;&gt;"",VLOOKUP(G147,liste!$G$2:$H$498,2,0),"")</f>
        <v/>
      </c>
      <c r="I147" s="15" t="str">
        <f>IF(C147&lt;&gt;"",VLOOKUP(C147,liste!$A$2:$E$496,5,0),"")</f>
        <v/>
      </c>
      <c r="J147" s="37"/>
    </row>
    <row r="148" spans="1:10" x14ac:dyDescent="0.25">
      <c r="A148" s="35"/>
      <c r="B148" s="36"/>
      <c r="C148" s="21"/>
      <c r="D148" s="15" t="str">
        <f>IF(C148&lt;&gt;"",VLOOKUP(C148,liste!$A$2:$E$496,2,0),"")</f>
        <v/>
      </c>
      <c r="E148" s="15" t="str">
        <f>IF(C148&lt;&gt;"",VLOOKUP(C148,liste!$A$2:$E$496,3,0),"")</f>
        <v/>
      </c>
      <c r="F148" s="16" t="str">
        <f>IF(C148&lt;&gt;"",VLOOKUP(C148,liste!$A$2:$E$496,4,0),"")</f>
        <v/>
      </c>
      <c r="G148" s="37"/>
      <c r="H148" s="15" t="str">
        <f>IF(G148&lt;&gt;"",VLOOKUP(G148,liste!$G$2:$H$498,2,0),"")</f>
        <v/>
      </c>
      <c r="I148" s="15" t="str">
        <f>IF(C148&lt;&gt;"",VLOOKUP(C148,liste!$A$2:$E$496,5,0),"")</f>
        <v/>
      </c>
      <c r="J148" s="37"/>
    </row>
    <row r="149" spans="1:10" x14ac:dyDescent="0.25">
      <c r="A149" s="35"/>
      <c r="B149" s="36"/>
      <c r="C149" s="21"/>
      <c r="D149" s="15" t="str">
        <f>IF(C149&lt;&gt;"",VLOOKUP(C149,liste!$A$2:$E$496,2,0),"")</f>
        <v/>
      </c>
      <c r="E149" s="15" t="str">
        <f>IF(C149&lt;&gt;"",VLOOKUP(C149,liste!$A$2:$E$496,3,0),"")</f>
        <v/>
      </c>
      <c r="F149" s="16" t="str">
        <f>IF(C149&lt;&gt;"",VLOOKUP(C149,liste!$A$2:$E$496,4,0),"")</f>
        <v/>
      </c>
      <c r="G149" s="37"/>
      <c r="H149" s="15" t="str">
        <f>IF(G149&lt;&gt;"",VLOOKUP(G149,liste!$G$2:$H$498,2,0),"")</f>
        <v/>
      </c>
      <c r="I149" s="15" t="str">
        <f>IF(C149&lt;&gt;"",VLOOKUP(C149,liste!$A$2:$E$496,5,0),"")</f>
        <v/>
      </c>
      <c r="J149" s="37"/>
    </row>
    <row r="150" spans="1:10" x14ac:dyDescent="0.25">
      <c r="A150" s="35"/>
      <c r="B150" s="36"/>
      <c r="C150" s="21"/>
      <c r="D150" s="15" t="str">
        <f>IF(C150&lt;&gt;"",VLOOKUP(C150,liste!$A$2:$E$496,2,0),"")</f>
        <v/>
      </c>
      <c r="E150" s="15" t="str">
        <f>IF(C150&lt;&gt;"",VLOOKUP(C150,liste!$A$2:$E$496,3,0),"")</f>
        <v/>
      </c>
      <c r="F150" s="16" t="str">
        <f>IF(C150&lt;&gt;"",VLOOKUP(C150,liste!$A$2:$E$496,4,0),"")</f>
        <v/>
      </c>
      <c r="G150" s="37"/>
      <c r="H150" s="15" t="str">
        <f>IF(G150&lt;&gt;"",VLOOKUP(G150,liste!$G$2:$H$498,2,0),"")</f>
        <v/>
      </c>
      <c r="I150" s="15" t="str">
        <f>IF(C150&lt;&gt;"",VLOOKUP(C150,liste!$A$2:$E$496,5,0),"")</f>
        <v/>
      </c>
      <c r="J150" s="37"/>
    </row>
    <row r="151" spans="1:10" x14ac:dyDescent="0.25">
      <c r="A151" s="35"/>
      <c r="B151" s="36"/>
      <c r="C151" s="21"/>
      <c r="D151" s="15" t="str">
        <f>IF(C151&lt;&gt;"",VLOOKUP(C151,liste!$A$2:$E$496,2,0),"")</f>
        <v/>
      </c>
      <c r="E151" s="15" t="str">
        <f>IF(C151&lt;&gt;"",VLOOKUP(C151,liste!$A$2:$E$496,3,0),"")</f>
        <v/>
      </c>
      <c r="F151" s="16" t="str">
        <f>IF(C151&lt;&gt;"",VLOOKUP(C151,liste!$A$2:$E$496,4,0),"")</f>
        <v/>
      </c>
      <c r="G151" s="37"/>
      <c r="H151" s="15" t="str">
        <f>IF(G151&lt;&gt;"",VLOOKUP(G151,liste!$G$2:$H$498,2,0),"")</f>
        <v/>
      </c>
      <c r="I151" s="15" t="str">
        <f>IF(C151&lt;&gt;"",VLOOKUP(C151,liste!$A$2:$E$496,5,0),"")</f>
        <v/>
      </c>
      <c r="J151" s="37"/>
    </row>
    <row r="152" spans="1:10" x14ac:dyDescent="0.25">
      <c r="A152" s="35"/>
      <c r="B152" s="36"/>
      <c r="C152" s="21"/>
      <c r="D152" s="15" t="str">
        <f>IF(C152&lt;&gt;"",VLOOKUP(C152,liste!$A$2:$E$496,2,0),"")</f>
        <v/>
      </c>
      <c r="E152" s="15" t="str">
        <f>IF(C152&lt;&gt;"",VLOOKUP(C152,liste!$A$2:$E$496,3,0),"")</f>
        <v/>
      </c>
      <c r="F152" s="16" t="str">
        <f>IF(C152&lt;&gt;"",VLOOKUP(C152,liste!$A$2:$E$496,4,0),"")</f>
        <v/>
      </c>
      <c r="G152" s="37"/>
      <c r="H152" s="15" t="str">
        <f>IF(G152&lt;&gt;"",VLOOKUP(G152,liste!$G$2:$H$498,2,0),"")</f>
        <v/>
      </c>
      <c r="I152" s="15" t="str">
        <f>IF(C152&lt;&gt;"",VLOOKUP(C152,liste!$A$2:$E$496,5,0),"")</f>
        <v/>
      </c>
      <c r="J152" s="37"/>
    </row>
    <row r="153" spans="1:10" x14ac:dyDescent="0.25">
      <c r="A153" s="35"/>
      <c r="B153" s="36"/>
      <c r="C153" s="21"/>
      <c r="D153" s="15" t="str">
        <f>IF(C153&lt;&gt;"",VLOOKUP(C153,liste!$A$2:$E$496,2,0),"")</f>
        <v/>
      </c>
      <c r="E153" s="15" t="str">
        <f>IF(C153&lt;&gt;"",VLOOKUP(C153,liste!$A$2:$E$496,3,0),"")</f>
        <v/>
      </c>
      <c r="F153" s="16" t="str">
        <f>IF(C153&lt;&gt;"",VLOOKUP(C153,liste!$A$2:$E$496,4,0),"")</f>
        <v/>
      </c>
      <c r="G153" s="37"/>
      <c r="H153" s="15" t="str">
        <f>IF(G153&lt;&gt;"",VLOOKUP(G153,liste!$G$2:$H$498,2,0),"")</f>
        <v/>
      </c>
      <c r="I153" s="15" t="str">
        <f>IF(C153&lt;&gt;"",VLOOKUP(C153,liste!$A$2:$E$496,5,0),"")</f>
        <v/>
      </c>
      <c r="J153" s="37"/>
    </row>
    <row r="154" spans="1:10" x14ac:dyDescent="0.25">
      <c r="A154" s="35"/>
      <c r="B154" s="36"/>
      <c r="C154" s="21"/>
      <c r="D154" s="15" t="str">
        <f>IF(C154&lt;&gt;"",VLOOKUP(C154,liste!$A$2:$E$496,2,0),"")</f>
        <v/>
      </c>
      <c r="E154" s="15" t="str">
        <f>IF(C154&lt;&gt;"",VLOOKUP(C154,liste!$A$2:$E$496,3,0),"")</f>
        <v/>
      </c>
      <c r="F154" s="16" t="str">
        <f>IF(C154&lt;&gt;"",VLOOKUP(C154,liste!$A$2:$E$496,4,0),"")</f>
        <v/>
      </c>
      <c r="G154" s="37"/>
      <c r="H154" s="15" t="str">
        <f>IF(G154&lt;&gt;"",VLOOKUP(G154,liste!$G$2:$H$498,2,0),"")</f>
        <v/>
      </c>
      <c r="I154" s="15" t="str">
        <f>IF(C154&lt;&gt;"",VLOOKUP(C154,liste!$A$2:$E$496,5,0),"")</f>
        <v/>
      </c>
      <c r="J154" s="37"/>
    </row>
    <row r="155" spans="1:10" x14ac:dyDescent="0.25">
      <c r="A155" s="35"/>
      <c r="B155" s="36"/>
      <c r="C155" s="21"/>
      <c r="D155" s="15" t="str">
        <f>IF(C155&lt;&gt;"",VLOOKUP(C155,liste!$A$2:$E$496,2,0),"")</f>
        <v/>
      </c>
      <c r="E155" s="15" t="str">
        <f>IF(C155&lt;&gt;"",VLOOKUP(C155,liste!$A$2:$E$496,3,0),"")</f>
        <v/>
      </c>
      <c r="F155" s="16" t="str">
        <f>IF(C155&lt;&gt;"",VLOOKUP(C155,liste!$A$2:$E$496,4,0),"")</f>
        <v/>
      </c>
      <c r="G155" s="37"/>
      <c r="H155" s="15" t="str">
        <f>IF(G155&lt;&gt;"",VLOOKUP(G155,liste!$G$2:$H$498,2,0),"")</f>
        <v/>
      </c>
      <c r="I155" s="15" t="str">
        <f>IF(C155&lt;&gt;"",VLOOKUP(C155,liste!$A$2:$E$496,5,0),"")</f>
        <v/>
      </c>
      <c r="J155" s="37"/>
    </row>
    <row r="156" spans="1:10" x14ac:dyDescent="0.25">
      <c r="A156" s="35"/>
      <c r="B156" s="36"/>
      <c r="C156" s="21"/>
      <c r="D156" s="15" t="str">
        <f>IF(C156&lt;&gt;"",VLOOKUP(C156,liste!$A$2:$E$496,2,0),"")</f>
        <v/>
      </c>
      <c r="E156" s="15" t="str">
        <f>IF(C156&lt;&gt;"",VLOOKUP(C156,liste!$A$2:$E$496,3,0),"")</f>
        <v/>
      </c>
      <c r="F156" s="16" t="str">
        <f>IF(C156&lt;&gt;"",VLOOKUP(C156,liste!$A$2:$E$496,4,0),"")</f>
        <v/>
      </c>
      <c r="G156" s="37"/>
      <c r="H156" s="15" t="str">
        <f>IF(G156&lt;&gt;"",VLOOKUP(G156,liste!$G$2:$H$498,2,0),"")</f>
        <v/>
      </c>
      <c r="I156" s="15" t="str">
        <f>IF(C156&lt;&gt;"",VLOOKUP(C156,liste!$A$2:$E$496,5,0),"")</f>
        <v/>
      </c>
      <c r="J156" s="37"/>
    </row>
    <row r="157" spans="1:10" x14ac:dyDescent="0.25">
      <c r="A157" s="35"/>
      <c r="B157" s="36"/>
      <c r="C157" s="21"/>
      <c r="D157" s="15" t="str">
        <f>IF(C157&lt;&gt;"",VLOOKUP(C157,liste!$A$2:$E$496,2,0),"")</f>
        <v/>
      </c>
      <c r="E157" s="15" t="str">
        <f>IF(C157&lt;&gt;"",VLOOKUP(C157,liste!$A$2:$E$496,3,0),"")</f>
        <v/>
      </c>
      <c r="F157" s="16" t="str">
        <f>IF(C157&lt;&gt;"",VLOOKUP(C157,liste!$A$2:$E$496,4,0),"")</f>
        <v/>
      </c>
      <c r="G157" s="37"/>
      <c r="H157" s="15" t="str">
        <f>IF(G157&lt;&gt;"",VLOOKUP(G157,liste!$G$2:$H$498,2,0),"")</f>
        <v/>
      </c>
      <c r="I157" s="15" t="str">
        <f>IF(C157&lt;&gt;"",VLOOKUP(C157,liste!$A$2:$E$496,5,0),"")</f>
        <v/>
      </c>
      <c r="J157" s="37"/>
    </row>
    <row r="158" spans="1:10" x14ac:dyDescent="0.25">
      <c r="A158" s="35"/>
      <c r="B158" s="36"/>
      <c r="C158" s="21"/>
      <c r="D158" s="15" t="str">
        <f>IF(C158&lt;&gt;"",VLOOKUP(C158,liste!$A$2:$E$496,2,0),"")</f>
        <v/>
      </c>
      <c r="E158" s="15" t="str">
        <f>IF(C158&lt;&gt;"",VLOOKUP(C158,liste!$A$2:$E$496,3,0),"")</f>
        <v/>
      </c>
      <c r="F158" s="16" t="str">
        <f>IF(C158&lt;&gt;"",VLOOKUP(C158,liste!$A$2:$E$496,4,0),"")</f>
        <v/>
      </c>
      <c r="G158" s="37"/>
      <c r="H158" s="15" t="str">
        <f>IF(G158&lt;&gt;"",VLOOKUP(G158,liste!$G$2:$H$498,2,0),"")</f>
        <v/>
      </c>
      <c r="I158" s="15" t="str">
        <f>IF(C158&lt;&gt;"",VLOOKUP(C158,liste!$A$2:$E$496,5,0),"")</f>
        <v/>
      </c>
      <c r="J158" s="37"/>
    </row>
    <row r="159" spans="1:10" x14ac:dyDescent="0.25">
      <c r="A159" s="35"/>
      <c r="B159" s="36"/>
      <c r="C159" s="21"/>
      <c r="D159" s="15" t="str">
        <f>IF(C159&lt;&gt;"",VLOOKUP(C159,liste!$A$2:$E$496,2,0),"")</f>
        <v/>
      </c>
      <c r="E159" s="15" t="str">
        <f>IF(C159&lt;&gt;"",VLOOKUP(C159,liste!$A$2:$E$496,3,0),"")</f>
        <v/>
      </c>
      <c r="F159" s="16" t="str">
        <f>IF(C159&lt;&gt;"",VLOOKUP(C159,liste!$A$2:$E$496,4,0),"")</f>
        <v/>
      </c>
      <c r="G159" s="37"/>
      <c r="H159" s="15" t="str">
        <f>IF(G159&lt;&gt;"",VLOOKUP(G159,liste!$G$2:$H$498,2,0),"")</f>
        <v/>
      </c>
      <c r="I159" s="15" t="str">
        <f>IF(C159&lt;&gt;"",VLOOKUP(C159,liste!$A$2:$E$496,5,0),"")</f>
        <v/>
      </c>
      <c r="J159" s="37"/>
    </row>
    <row r="160" spans="1:10" x14ac:dyDescent="0.25">
      <c r="A160" s="35"/>
      <c r="B160" s="36"/>
      <c r="C160" s="21"/>
      <c r="D160" s="15" t="str">
        <f>IF(C160&lt;&gt;"",VLOOKUP(C160,liste!$A$2:$E$496,2,0),"")</f>
        <v/>
      </c>
      <c r="E160" s="15" t="str">
        <f>IF(C160&lt;&gt;"",VLOOKUP(C160,liste!$A$2:$E$496,3,0),"")</f>
        <v/>
      </c>
      <c r="F160" s="16" t="str">
        <f>IF(C160&lt;&gt;"",VLOOKUP(C160,liste!$A$2:$E$496,4,0),"")</f>
        <v/>
      </c>
      <c r="G160" s="37"/>
      <c r="H160" s="15" t="str">
        <f>IF(G160&lt;&gt;"",VLOOKUP(G160,liste!$G$2:$H$498,2,0),"")</f>
        <v/>
      </c>
      <c r="I160" s="15" t="str">
        <f>IF(C160&lt;&gt;"",VLOOKUP(C160,liste!$A$2:$E$496,5,0),"")</f>
        <v/>
      </c>
      <c r="J160" s="37"/>
    </row>
    <row r="161" spans="1:10" x14ac:dyDescent="0.25">
      <c r="A161" s="35"/>
      <c r="B161" s="36"/>
      <c r="C161" s="21"/>
      <c r="D161" s="15" t="str">
        <f>IF(C161&lt;&gt;"",VLOOKUP(C161,liste!$A$2:$E$496,2,0),"")</f>
        <v/>
      </c>
      <c r="E161" s="15" t="str">
        <f>IF(C161&lt;&gt;"",VLOOKUP(C161,liste!$A$2:$E$496,3,0),"")</f>
        <v/>
      </c>
      <c r="F161" s="16" t="str">
        <f>IF(C161&lt;&gt;"",VLOOKUP(C161,liste!$A$2:$E$496,4,0),"")</f>
        <v/>
      </c>
      <c r="G161" s="37"/>
      <c r="H161" s="15" t="str">
        <f>IF(G161&lt;&gt;"",VLOOKUP(G161,liste!$G$2:$H$498,2,0),"")</f>
        <v/>
      </c>
      <c r="I161" s="15" t="str">
        <f>IF(C161&lt;&gt;"",VLOOKUP(C161,liste!$A$2:$E$496,5,0),"")</f>
        <v/>
      </c>
      <c r="J161" s="37"/>
    </row>
    <row r="162" spans="1:10" x14ac:dyDescent="0.25">
      <c r="A162" s="35"/>
      <c r="B162" s="36"/>
      <c r="C162" s="21"/>
      <c r="D162" s="15" t="str">
        <f>IF(C162&lt;&gt;"",VLOOKUP(C162,liste!$A$2:$E$496,2,0),"")</f>
        <v/>
      </c>
      <c r="E162" s="15" t="str">
        <f>IF(C162&lt;&gt;"",VLOOKUP(C162,liste!$A$2:$E$496,3,0),"")</f>
        <v/>
      </c>
      <c r="F162" s="16" t="str">
        <f>IF(C162&lt;&gt;"",VLOOKUP(C162,liste!$A$2:$E$496,4,0),"")</f>
        <v/>
      </c>
      <c r="G162" s="37"/>
      <c r="H162" s="15" t="str">
        <f>IF(G162&lt;&gt;"",VLOOKUP(G162,liste!$G$2:$H$498,2,0),"")</f>
        <v/>
      </c>
      <c r="I162" s="15" t="str">
        <f>IF(C162&lt;&gt;"",VLOOKUP(C162,liste!$A$2:$E$496,5,0),"")</f>
        <v/>
      </c>
      <c r="J162" s="37"/>
    </row>
    <row r="163" spans="1:10" x14ac:dyDescent="0.25">
      <c r="A163" s="35"/>
      <c r="B163" s="36"/>
      <c r="C163" s="21"/>
      <c r="D163" s="15" t="str">
        <f>IF(C163&lt;&gt;"",VLOOKUP(C163,liste!$A$2:$E$496,2,0),"")</f>
        <v/>
      </c>
      <c r="E163" s="15" t="str">
        <f>IF(C163&lt;&gt;"",VLOOKUP(C163,liste!$A$2:$E$496,3,0),"")</f>
        <v/>
      </c>
      <c r="F163" s="16" t="str">
        <f>IF(C163&lt;&gt;"",VLOOKUP(C163,liste!$A$2:$E$496,4,0),"")</f>
        <v/>
      </c>
      <c r="G163" s="37"/>
      <c r="H163" s="15" t="str">
        <f>IF(G163&lt;&gt;"",VLOOKUP(G163,liste!$G$2:$H$498,2,0),"")</f>
        <v/>
      </c>
      <c r="I163" s="15" t="str">
        <f>IF(C163&lt;&gt;"",VLOOKUP(C163,liste!$A$2:$E$496,5,0),"")</f>
        <v/>
      </c>
      <c r="J163" s="37"/>
    </row>
    <row r="164" spans="1:10" x14ac:dyDescent="0.25">
      <c r="A164" s="35"/>
      <c r="B164" s="36"/>
      <c r="C164" s="21"/>
      <c r="D164" s="15" t="str">
        <f>IF(C164&lt;&gt;"",VLOOKUP(C164,liste!$A$2:$E$496,2,0),"")</f>
        <v/>
      </c>
      <c r="E164" s="15" t="str">
        <f>IF(C164&lt;&gt;"",VLOOKUP(C164,liste!$A$2:$E$496,3,0),"")</f>
        <v/>
      </c>
      <c r="F164" s="16" t="str">
        <f>IF(C164&lt;&gt;"",VLOOKUP(C164,liste!$A$2:$E$496,4,0),"")</f>
        <v/>
      </c>
      <c r="G164" s="37"/>
      <c r="H164" s="15" t="str">
        <f>IF(G164&lt;&gt;"",VLOOKUP(G164,liste!$G$2:$H$498,2,0),"")</f>
        <v/>
      </c>
      <c r="I164" s="15" t="str">
        <f>IF(C164&lt;&gt;"",VLOOKUP(C164,liste!$A$2:$E$496,5,0),"")</f>
        <v/>
      </c>
      <c r="J164" s="37"/>
    </row>
    <row r="165" spans="1:10" x14ac:dyDescent="0.25">
      <c r="A165" s="35"/>
      <c r="B165" s="36"/>
      <c r="C165" s="21"/>
      <c r="D165" s="15" t="str">
        <f>IF(C165&lt;&gt;"",VLOOKUP(C165,liste!$A$2:$E$496,2,0),"")</f>
        <v/>
      </c>
      <c r="E165" s="15" t="str">
        <f>IF(C165&lt;&gt;"",VLOOKUP(C165,liste!$A$2:$E$496,3,0),"")</f>
        <v/>
      </c>
      <c r="F165" s="16" t="str">
        <f>IF(C165&lt;&gt;"",VLOOKUP(C165,liste!$A$2:$E$496,4,0),"")</f>
        <v/>
      </c>
      <c r="G165" s="37"/>
      <c r="H165" s="15" t="str">
        <f>IF(G165&lt;&gt;"",VLOOKUP(G165,liste!$G$2:$H$498,2,0),"")</f>
        <v/>
      </c>
      <c r="I165" s="15" t="str">
        <f>IF(C165&lt;&gt;"",VLOOKUP(C165,liste!$A$2:$E$496,5,0),"")</f>
        <v/>
      </c>
      <c r="J165" s="37"/>
    </row>
    <row r="166" spans="1:10" x14ac:dyDescent="0.25">
      <c r="A166" s="35"/>
      <c r="B166" s="36"/>
      <c r="C166" s="21"/>
      <c r="D166" s="15" t="str">
        <f>IF(C166&lt;&gt;"",VLOOKUP(C166,liste!$A$2:$E$496,2,0),"")</f>
        <v/>
      </c>
      <c r="E166" s="15" t="str">
        <f>IF(C166&lt;&gt;"",VLOOKUP(C166,liste!$A$2:$E$496,3,0),"")</f>
        <v/>
      </c>
      <c r="F166" s="16" t="str">
        <f>IF(C166&lt;&gt;"",VLOOKUP(C166,liste!$A$2:$E$496,4,0),"")</f>
        <v/>
      </c>
      <c r="G166" s="37"/>
      <c r="H166" s="15" t="str">
        <f>IF(G166&lt;&gt;"",VLOOKUP(G166,liste!$G$2:$H$498,2,0),"")</f>
        <v/>
      </c>
      <c r="I166" s="15" t="str">
        <f>IF(C166&lt;&gt;"",VLOOKUP(C166,liste!$A$2:$E$496,5,0),"")</f>
        <v/>
      </c>
      <c r="J166" s="37"/>
    </row>
    <row r="167" spans="1:10" x14ac:dyDescent="0.25">
      <c r="A167" s="35"/>
      <c r="B167" s="36"/>
      <c r="C167" s="21"/>
      <c r="D167" s="15" t="str">
        <f>IF(C167&lt;&gt;"",VLOOKUP(C167,liste!$A$2:$E$496,2,0),"")</f>
        <v/>
      </c>
      <c r="E167" s="15" t="str">
        <f>IF(C167&lt;&gt;"",VLOOKUP(C167,liste!$A$2:$E$496,3,0),"")</f>
        <v/>
      </c>
      <c r="F167" s="16" t="str">
        <f>IF(C167&lt;&gt;"",VLOOKUP(C167,liste!$A$2:$E$496,4,0),"")</f>
        <v/>
      </c>
      <c r="G167" s="37"/>
      <c r="H167" s="15" t="str">
        <f>IF(G167&lt;&gt;"",VLOOKUP(G167,liste!$G$2:$H$498,2,0),"")</f>
        <v/>
      </c>
      <c r="I167" s="15" t="str">
        <f>IF(C167&lt;&gt;"",VLOOKUP(C167,liste!$A$2:$E$496,5,0),"")</f>
        <v/>
      </c>
      <c r="J167" s="37"/>
    </row>
    <row r="168" spans="1:10" x14ac:dyDescent="0.25">
      <c r="A168" s="35"/>
      <c r="B168" s="36"/>
      <c r="C168" s="21"/>
      <c r="D168" s="15" t="str">
        <f>IF(C168&lt;&gt;"",VLOOKUP(C168,liste!$A$2:$E$496,2,0),"")</f>
        <v/>
      </c>
      <c r="E168" s="15" t="str">
        <f>IF(C168&lt;&gt;"",VLOOKUP(C168,liste!$A$2:$E$496,3,0),"")</f>
        <v/>
      </c>
      <c r="F168" s="16" t="str">
        <f>IF(C168&lt;&gt;"",VLOOKUP(C168,liste!$A$2:$E$496,4,0),"")</f>
        <v/>
      </c>
      <c r="G168" s="37"/>
      <c r="H168" s="15" t="str">
        <f>IF(G168&lt;&gt;"",VLOOKUP(G168,liste!$G$2:$H$498,2,0),"")</f>
        <v/>
      </c>
      <c r="I168" s="15" t="str">
        <f>IF(C168&lt;&gt;"",VLOOKUP(C168,liste!$A$2:$E$496,5,0),"")</f>
        <v/>
      </c>
      <c r="J168" s="37"/>
    </row>
    <row r="169" spans="1:10" x14ac:dyDescent="0.25">
      <c r="A169" s="35"/>
      <c r="B169" s="36"/>
      <c r="C169" s="21"/>
      <c r="D169" s="15" t="str">
        <f>IF(C169&lt;&gt;"",VLOOKUP(C169,liste!$A$2:$E$496,2,0),"")</f>
        <v/>
      </c>
      <c r="E169" s="15" t="str">
        <f>IF(C169&lt;&gt;"",VLOOKUP(C169,liste!$A$2:$E$496,3,0),"")</f>
        <v/>
      </c>
      <c r="F169" s="16" t="str">
        <f>IF(C169&lt;&gt;"",VLOOKUP(C169,liste!$A$2:$E$496,4,0),"")</f>
        <v/>
      </c>
      <c r="G169" s="37"/>
      <c r="H169" s="15" t="str">
        <f>IF(G169&lt;&gt;"",VLOOKUP(G169,liste!$G$2:$H$498,2,0),"")</f>
        <v/>
      </c>
      <c r="I169" s="15" t="str">
        <f>IF(C169&lt;&gt;"",VLOOKUP(C169,liste!$A$2:$E$496,5,0),"")</f>
        <v/>
      </c>
      <c r="J169" s="37"/>
    </row>
    <row r="170" spans="1:10" x14ac:dyDescent="0.25">
      <c r="A170" s="35"/>
      <c r="B170" s="36"/>
      <c r="C170" s="21"/>
      <c r="D170" s="15" t="str">
        <f>IF(C170&lt;&gt;"",VLOOKUP(C170,liste!$A$2:$E$496,2,0),"")</f>
        <v/>
      </c>
      <c r="E170" s="15" t="str">
        <f>IF(C170&lt;&gt;"",VLOOKUP(C170,liste!$A$2:$E$496,3,0),"")</f>
        <v/>
      </c>
      <c r="F170" s="16" t="str">
        <f>IF(C170&lt;&gt;"",VLOOKUP(C170,liste!$A$2:$E$496,4,0),"")</f>
        <v/>
      </c>
      <c r="G170" s="37"/>
      <c r="H170" s="15" t="str">
        <f>IF(G170&lt;&gt;"",VLOOKUP(G170,liste!$G$2:$H$498,2,0),"")</f>
        <v/>
      </c>
      <c r="I170" s="15" t="str">
        <f>IF(C170&lt;&gt;"",VLOOKUP(C170,liste!$A$2:$E$496,5,0),"")</f>
        <v/>
      </c>
      <c r="J170" s="37"/>
    </row>
    <row r="171" spans="1:10" x14ac:dyDescent="0.25">
      <c r="A171" s="35"/>
      <c r="B171" s="36"/>
      <c r="C171" s="21"/>
      <c r="D171" s="15" t="str">
        <f>IF(C171&lt;&gt;"",VLOOKUP(C171,liste!$A$2:$E$496,2,0),"")</f>
        <v/>
      </c>
      <c r="E171" s="15" t="str">
        <f>IF(C171&lt;&gt;"",VLOOKUP(C171,liste!$A$2:$E$496,3,0),"")</f>
        <v/>
      </c>
      <c r="F171" s="16" t="str">
        <f>IF(C171&lt;&gt;"",VLOOKUP(C171,liste!$A$2:$E$496,4,0),"")</f>
        <v/>
      </c>
      <c r="G171" s="37"/>
      <c r="H171" s="15" t="str">
        <f>IF(G171&lt;&gt;"",VLOOKUP(G171,liste!$G$2:$H$498,2,0),"")</f>
        <v/>
      </c>
      <c r="I171" s="15" t="str">
        <f>IF(C171&lt;&gt;"",VLOOKUP(C171,liste!$A$2:$E$496,5,0),"")</f>
        <v/>
      </c>
      <c r="J171" s="37"/>
    </row>
    <row r="172" spans="1:10" x14ac:dyDescent="0.25">
      <c r="A172" s="35"/>
      <c r="B172" s="36"/>
      <c r="C172" s="21"/>
      <c r="D172" s="15" t="str">
        <f>IF(C172&lt;&gt;"",VLOOKUP(C172,liste!$A$2:$E$496,2,0),"")</f>
        <v/>
      </c>
      <c r="E172" s="15" t="str">
        <f>IF(C172&lt;&gt;"",VLOOKUP(C172,liste!$A$2:$E$496,3,0),"")</f>
        <v/>
      </c>
      <c r="F172" s="16" t="str">
        <f>IF(C172&lt;&gt;"",VLOOKUP(C172,liste!$A$2:$E$496,4,0),"")</f>
        <v/>
      </c>
      <c r="G172" s="37"/>
      <c r="H172" s="15" t="str">
        <f>IF(G172&lt;&gt;"",VLOOKUP(G172,liste!$G$2:$H$498,2,0),"")</f>
        <v/>
      </c>
      <c r="I172" s="15" t="str">
        <f>IF(C172&lt;&gt;"",VLOOKUP(C172,liste!$A$2:$E$496,5,0),"")</f>
        <v/>
      </c>
      <c r="J172" s="37"/>
    </row>
    <row r="173" spans="1:10" x14ac:dyDescent="0.25">
      <c r="A173" s="35"/>
      <c r="B173" s="36"/>
      <c r="C173" s="21"/>
      <c r="D173" s="15" t="str">
        <f>IF(C173&lt;&gt;"",VLOOKUP(C173,liste!$A$2:$E$496,2,0),"")</f>
        <v/>
      </c>
      <c r="E173" s="15" t="str">
        <f>IF(C173&lt;&gt;"",VLOOKUP(C173,liste!$A$2:$E$496,3,0),"")</f>
        <v/>
      </c>
      <c r="F173" s="16" t="str">
        <f>IF(C173&lt;&gt;"",VLOOKUP(C173,liste!$A$2:$E$496,4,0),"")</f>
        <v/>
      </c>
      <c r="G173" s="37"/>
      <c r="H173" s="15" t="str">
        <f>IF(G173&lt;&gt;"",VLOOKUP(G173,liste!$G$2:$H$498,2,0),"")</f>
        <v/>
      </c>
      <c r="I173" s="15" t="str">
        <f>IF(C173&lt;&gt;"",VLOOKUP(C173,liste!$A$2:$E$496,5,0),"")</f>
        <v/>
      </c>
      <c r="J173" s="37"/>
    </row>
    <row r="174" spans="1:10" x14ac:dyDescent="0.25">
      <c r="A174" s="35"/>
      <c r="B174" s="36"/>
      <c r="C174" s="21"/>
      <c r="D174" s="15" t="str">
        <f>IF(C174&lt;&gt;"",VLOOKUP(C174,liste!$A$2:$E$496,2,0),"")</f>
        <v/>
      </c>
      <c r="E174" s="15" t="str">
        <f>IF(C174&lt;&gt;"",VLOOKUP(C174,liste!$A$2:$E$496,3,0),"")</f>
        <v/>
      </c>
      <c r="F174" s="16" t="str">
        <f>IF(C174&lt;&gt;"",VLOOKUP(C174,liste!$A$2:$E$496,4,0),"")</f>
        <v/>
      </c>
      <c r="G174" s="37"/>
      <c r="H174" s="15" t="str">
        <f>IF(G174&lt;&gt;"",VLOOKUP(G174,liste!$G$2:$H$498,2,0),"")</f>
        <v/>
      </c>
      <c r="I174" s="15" t="str">
        <f>IF(C174&lt;&gt;"",VLOOKUP(C174,liste!$A$2:$E$496,5,0),"")</f>
        <v/>
      </c>
      <c r="J174" s="37"/>
    </row>
    <row r="175" spans="1:10" x14ac:dyDescent="0.25">
      <c r="A175" s="35"/>
      <c r="B175" s="36"/>
      <c r="C175" s="21"/>
      <c r="D175" s="15" t="str">
        <f>IF(C175&lt;&gt;"",VLOOKUP(C175,liste!$A$2:$E$496,2,0),"")</f>
        <v/>
      </c>
      <c r="E175" s="15" t="str">
        <f>IF(C175&lt;&gt;"",VLOOKUP(C175,liste!$A$2:$E$496,3,0),"")</f>
        <v/>
      </c>
      <c r="F175" s="16" t="str">
        <f>IF(C175&lt;&gt;"",VLOOKUP(C175,liste!$A$2:$E$496,4,0),"")</f>
        <v/>
      </c>
      <c r="G175" s="37"/>
      <c r="H175" s="15" t="str">
        <f>IF(G175&lt;&gt;"",VLOOKUP(G175,liste!$G$2:$H$498,2,0),"")</f>
        <v/>
      </c>
      <c r="I175" s="15" t="str">
        <f>IF(C175&lt;&gt;"",VLOOKUP(C175,liste!$A$2:$E$496,5,0),"")</f>
        <v/>
      </c>
      <c r="J175" s="37"/>
    </row>
    <row r="176" spans="1:10" x14ac:dyDescent="0.25">
      <c r="A176" s="35"/>
      <c r="B176" s="36"/>
      <c r="C176" s="21"/>
      <c r="D176" s="15" t="str">
        <f>IF(C176&lt;&gt;"",VLOOKUP(C176,liste!$A$2:$E$496,2,0),"")</f>
        <v/>
      </c>
      <c r="E176" s="15" t="str">
        <f>IF(C176&lt;&gt;"",VLOOKUP(C176,liste!$A$2:$E$496,3,0),"")</f>
        <v/>
      </c>
      <c r="F176" s="16" t="str">
        <f>IF(C176&lt;&gt;"",VLOOKUP(C176,liste!$A$2:$E$496,4,0),"")</f>
        <v/>
      </c>
      <c r="G176" s="37"/>
      <c r="H176" s="15" t="str">
        <f>IF(G176&lt;&gt;"",VLOOKUP(G176,liste!$G$2:$H$498,2,0),"")</f>
        <v/>
      </c>
      <c r="I176" s="15" t="str">
        <f>IF(C176&lt;&gt;"",VLOOKUP(C176,liste!$A$2:$E$496,5,0),"")</f>
        <v/>
      </c>
      <c r="J176" s="37"/>
    </row>
    <row r="177" spans="1:10" x14ac:dyDescent="0.25">
      <c r="A177" s="35"/>
      <c r="B177" s="36"/>
      <c r="C177" s="21"/>
      <c r="D177" s="15" t="str">
        <f>IF(C177&lt;&gt;"",VLOOKUP(C177,liste!$A$2:$E$496,2,0),"")</f>
        <v/>
      </c>
      <c r="E177" s="15" t="str">
        <f>IF(C177&lt;&gt;"",VLOOKUP(C177,liste!$A$2:$E$496,3,0),"")</f>
        <v/>
      </c>
      <c r="F177" s="16" t="str">
        <f>IF(C177&lt;&gt;"",VLOOKUP(C177,liste!$A$2:$E$496,4,0),"")</f>
        <v/>
      </c>
      <c r="G177" s="37"/>
      <c r="H177" s="15" t="str">
        <f>IF(G177&lt;&gt;"",VLOOKUP(G177,liste!$G$2:$H$498,2,0),"")</f>
        <v/>
      </c>
      <c r="I177" s="15" t="str">
        <f>IF(C177&lt;&gt;"",VLOOKUP(C177,liste!$A$2:$E$496,5,0),"")</f>
        <v/>
      </c>
      <c r="J177" s="37"/>
    </row>
    <row r="178" spans="1:10" x14ac:dyDescent="0.25">
      <c r="A178" s="35"/>
      <c r="B178" s="36"/>
      <c r="C178" s="21"/>
      <c r="D178" s="15" t="str">
        <f>IF(C178&lt;&gt;"",VLOOKUP(C178,liste!$A$2:$E$496,2,0),"")</f>
        <v/>
      </c>
      <c r="E178" s="15" t="str">
        <f>IF(C178&lt;&gt;"",VLOOKUP(C178,liste!$A$2:$E$496,3,0),"")</f>
        <v/>
      </c>
      <c r="F178" s="16" t="str">
        <f>IF(C178&lt;&gt;"",VLOOKUP(C178,liste!$A$2:$E$496,4,0),"")</f>
        <v/>
      </c>
      <c r="G178" s="37"/>
      <c r="H178" s="15" t="str">
        <f>IF(G178&lt;&gt;"",VLOOKUP(G178,liste!$G$2:$H$498,2,0),"")</f>
        <v/>
      </c>
      <c r="I178" s="15" t="str">
        <f>IF(C178&lt;&gt;"",VLOOKUP(C178,liste!$A$2:$E$496,5,0),"")</f>
        <v/>
      </c>
      <c r="J178" s="37"/>
    </row>
    <row r="179" spans="1:10" x14ac:dyDescent="0.25">
      <c r="A179" s="35"/>
      <c r="B179" s="36"/>
      <c r="C179" s="21"/>
      <c r="D179" s="15" t="str">
        <f>IF(C179&lt;&gt;"",VLOOKUP(C179,liste!$A$2:$E$496,2,0),"")</f>
        <v/>
      </c>
      <c r="E179" s="15" t="str">
        <f>IF(C179&lt;&gt;"",VLOOKUP(C179,liste!$A$2:$E$496,3,0),"")</f>
        <v/>
      </c>
      <c r="F179" s="16" t="str">
        <f>IF(C179&lt;&gt;"",VLOOKUP(C179,liste!$A$2:$E$496,4,0),"")</f>
        <v/>
      </c>
      <c r="G179" s="37"/>
      <c r="H179" s="15" t="str">
        <f>IF(G179&lt;&gt;"",VLOOKUP(G179,liste!$G$2:$H$498,2,0),"")</f>
        <v/>
      </c>
      <c r="I179" s="15" t="str">
        <f>IF(C179&lt;&gt;"",VLOOKUP(C179,liste!$A$2:$E$496,5,0),"")</f>
        <v/>
      </c>
      <c r="J179" s="37"/>
    </row>
    <row r="180" spans="1:10" x14ac:dyDescent="0.25">
      <c r="A180" s="35"/>
      <c r="B180" s="36"/>
      <c r="C180" s="21"/>
      <c r="D180" s="15" t="str">
        <f>IF(C180&lt;&gt;"",VLOOKUP(C180,liste!$A$2:$E$496,2,0),"")</f>
        <v/>
      </c>
      <c r="E180" s="15" t="str">
        <f>IF(C180&lt;&gt;"",VLOOKUP(C180,liste!$A$2:$E$496,3,0),"")</f>
        <v/>
      </c>
      <c r="F180" s="16" t="str">
        <f>IF(C180&lt;&gt;"",VLOOKUP(C180,liste!$A$2:$E$496,4,0),"")</f>
        <v/>
      </c>
      <c r="G180" s="37"/>
      <c r="H180" s="15" t="str">
        <f>IF(G180&lt;&gt;"",VLOOKUP(G180,liste!$G$2:$H$498,2,0),"")</f>
        <v/>
      </c>
      <c r="I180" s="15" t="str">
        <f>IF(C180&lt;&gt;"",VLOOKUP(C180,liste!$A$2:$E$496,5,0),"")</f>
        <v/>
      </c>
      <c r="J180" s="37"/>
    </row>
    <row r="181" spans="1:10" x14ac:dyDescent="0.25">
      <c r="A181" s="35"/>
      <c r="B181" s="36"/>
      <c r="C181" s="21"/>
      <c r="D181" s="15" t="str">
        <f>IF(C181&lt;&gt;"",VLOOKUP(C181,liste!$A$2:$E$496,2,0),"")</f>
        <v/>
      </c>
      <c r="E181" s="15" t="str">
        <f>IF(C181&lt;&gt;"",VLOOKUP(C181,liste!$A$2:$E$496,3,0),"")</f>
        <v/>
      </c>
      <c r="F181" s="16" t="str">
        <f>IF(C181&lt;&gt;"",VLOOKUP(C181,liste!$A$2:$E$496,4,0),"")</f>
        <v/>
      </c>
      <c r="G181" s="37"/>
      <c r="H181" s="15" t="str">
        <f>IF(G181&lt;&gt;"",VLOOKUP(G181,liste!$G$2:$H$498,2,0),"")</f>
        <v/>
      </c>
      <c r="I181" s="15" t="str">
        <f>IF(C181&lt;&gt;"",VLOOKUP(C181,liste!$A$2:$E$496,5,0),"")</f>
        <v/>
      </c>
      <c r="J181" s="37"/>
    </row>
    <row r="182" spans="1:10" x14ac:dyDescent="0.25">
      <c r="A182" s="35"/>
      <c r="B182" s="36"/>
      <c r="C182" s="21"/>
      <c r="D182" s="15" t="str">
        <f>IF(C182&lt;&gt;"",VLOOKUP(C182,liste!$A$2:$E$496,2,0),"")</f>
        <v/>
      </c>
      <c r="E182" s="15" t="str">
        <f>IF(C182&lt;&gt;"",VLOOKUP(C182,liste!$A$2:$E$496,3,0),"")</f>
        <v/>
      </c>
      <c r="F182" s="16" t="str">
        <f>IF(C182&lt;&gt;"",VLOOKUP(C182,liste!$A$2:$E$496,4,0),"")</f>
        <v/>
      </c>
      <c r="G182" s="37"/>
      <c r="H182" s="15" t="str">
        <f>IF(G182&lt;&gt;"",VLOOKUP(G182,liste!$G$2:$H$498,2,0),"")</f>
        <v/>
      </c>
      <c r="I182" s="15" t="str">
        <f>IF(C182&lt;&gt;"",VLOOKUP(C182,liste!$A$2:$E$496,5,0),"")</f>
        <v/>
      </c>
      <c r="J182" s="37"/>
    </row>
    <row r="183" spans="1:10" x14ac:dyDescent="0.25">
      <c r="A183" s="35"/>
      <c r="B183" s="36"/>
      <c r="C183" s="21"/>
      <c r="D183" s="15" t="str">
        <f>IF(C183&lt;&gt;"",VLOOKUP(C183,liste!$A$2:$E$496,2,0),"")</f>
        <v/>
      </c>
      <c r="E183" s="15" t="str">
        <f>IF(C183&lt;&gt;"",VLOOKUP(C183,liste!$A$2:$E$496,3,0),"")</f>
        <v/>
      </c>
      <c r="F183" s="16" t="str">
        <f>IF(C183&lt;&gt;"",VLOOKUP(C183,liste!$A$2:$E$496,4,0),"")</f>
        <v/>
      </c>
      <c r="G183" s="37"/>
      <c r="H183" s="15" t="str">
        <f>IF(G183&lt;&gt;"",VLOOKUP(G183,liste!$G$2:$H$498,2,0),"")</f>
        <v/>
      </c>
      <c r="I183" s="15" t="str">
        <f>IF(C183&lt;&gt;"",VLOOKUP(C183,liste!$A$2:$E$496,5,0),"")</f>
        <v/>
      </c>
      <c r="J183" s="37"/>
    </row>
    <row r="184" spans="1:10" x14ac:dyDescent="0.25">
      <c r="A184" s="35"/>
      <c r="B184" s="36"/>
      <c r="C184" s="21"/>
      <c r="D184" s="15" t="str">
        <f>IF(C184&lt;&gt;"",VLOOKUP(C184,liste!$A$2:$E$496,2,0),"")</f>
        <v/>
      </c>
      <c r="E184" s="15" t="str">
        <f>IF(C184&lt;&gt;"",VLOOKUP(C184,liste!$A$2:$E$496,3,0),"")</f>
        <v/>
      </c>
      <c r="F184" s="16" t="str">
        <f>IF(C184&lt;&gt;"",VLOOKUP(C184,liste!$A$2:$E$496,4,0),"")</f>
        <v/>
      </c>
      <c r="G184" s="37"/>
      <c r="H184" s="15" t="str">
        <f>IF(G184&lt;&gt;"",VLOOKUP(G184,liste!$G$2:$H$498,2,0),"")</f>
        <v/>
      </c>
      <c r="I184" s="15" t="str">
        <f>IF(C184&lt;&gt;"",VLOOKUP(C184,liste!$A$2:$E$496,5,0),"")</f>
        <v/>
      </c>
      <c r="J184" s="37"/>
    </row>
    <row r="185" spans="1:10" x14ac:dyDescent="0.25">
      <c r="A185" s="35"/>
      <c r="B185" s="36"/>
      <c r="C185" s="21"/>
      <c r="D185" s="15" t="str">
        <f>IF(C185&lt;&gt;"",VLOOKUP(C185,liste!$A$2:$E$496,2,0),"")</f>
        <v/>
      </c>
      <c r="E185" s="15" t="str">
        <f>IF(C185&lt;&gt;"",VLOOKUP(C185,liste!$A$2:$E$496,3,0),"")</f>
        <v/>
      </c>
      <c r="F185" s="16" t="str">
        <f>IF(C185&lt;&gt;"",VLOOKUP(C185,liste!$A$2:$E$496,4,0),"")</f>
        <v/>
      </c>
      <c r="G185" s="37"/>
      <c r="H185" s="15" t="str">
        <f>IF(G185&lt;&gt;"",VLOOKUP(G185,liste!$G$2:$H$498,2,0),"")</f>
        <v/>
      </c>
      <c r="I185" s="15" t="str">
        <f>IF(C185&lt;&gt;"",VLOOKUP(C185,liste!$A$2:$E$496,5,0),"")</f>
        <v/>
      </c>
      <c r="J185" s="37"/>
    </row>
    <row r="186" spans="1:10" x14ac:dyDescent="0.25">
      <c r="A186" s="35"/>
      <c r="B186" s="36"/>
      <c r="C186" s="21"/>
      <c r="D186" s="15" t="str">
        <f>IF(C186&lt;&gt;"",VLOOKUP(C186,liste!$A$2:$E$496,2,0),"")</f>
        <v/>
      </c>
      <c r="E186" s="15" t="str">
        <f>IF(C186&lt;&gt;"",VLOOKUP(C186,liste!$A$2:$E$496,3,0),"")</f>
        <v/>
      </c>
      <c r="F186" s="16" t="str">
        <f>IF(C186&lt;&gt;"",VLOOKUP(C186,liste!$A$2:$E$496,4,0),"")</f>
        <v/>
      </c>
      <c r="G186" s="37"/>
      <c r="H186" s="15" t="str">
        <f>IF(G186&lt;&gt;"",VLOOKUP(G186,liste!$G$2:$H$498,2,0),"")</f>
        <v/>
      </c>
      <c r="I186" s="15" t="str">
        <f>IF(C186&lt;&gt;"",VLOOKUP(C186,liste!$A$2:$E$496,5,0),"")</f>
        <v/>
      </c>
      <c r="J186" s="37"/>
    </row>
    <row r="187" spans="1:10" x14ac:dyDescent="0.25">
      <c r="A187" s="35"/>
      <c r="B187" s="36"/>
      <c r="C187" s="21"/>
      <c r="D187" s="15" t="str">
        <f>IF(C187&lt;&gt;"",VLOOKUP(C187,liste!$A$2:$E$496,2,0),"")</f>
        <v/>
      </c>
      <c r="E187" s="15" t="str">
        <f>IF(C187&lt;&gt;"",VLOOKUP(C187,liste!$A$2:$E$496,3,0),"")</f>
        <v/>
      </c>
      <c r="F187" s="16" t="str">
        <f>IF(C187&lt;&gt;"",VLOOKUP(C187,liste!$A$2:$E$496,4,0),"")</f>
        <v/>
      </c>
      <c r="G187" s="37"/>
      <c r="H187" s="15" t="str">
        <f>IF(G187&lt;&gt;"",VLOOKUP(G187,liste!$G$2:$H$498,2,0),"")</f>
        <v/>
      </c>
      <c r="I187" s="15" t="str">
        <f>IF(C187&lt;&gt;"",VLOOKUP(C187,liste!$A$2:$E$496,5,0),"")</f>
        <v/>
      </c>
      <c r="J187" s="37"/>
    </row>
    <row r="188" spans="1:10" x14ac:dyDescent="0.25">
      <c r="A188" s="35"/>
      <c r="B188" s="36"/>
      <c r="C188" s="21"/>
      <c r="D188" s="15" t="str">
        <f>IF(C188&lt;&gt;"",VLOOKUP(C188,liste!$A$2:$E$496,2,0),"")</f>
        <v/>
      </c>
      <c r="E188" s="15" t="str">
        <f>IF(C188&lt;&gt;"",VLOOKUP(C188,liste!$A$2:$E$496,3,0),"")</f>
        <v/>
      </c>
      <c r="F188" s="16" t="str">
        <f>IF(C188&lt;&gt;"",VLOOKUP(C188,liste!$A$2:$E$496,4,0),"")</f>
        <v/>
      </c>
      <c r="G188" s="37"/>
      <c r="H188" s="15" t="str">
        <f>IF(G188&lt;&gt;"",VLOOKUP(G188,liste!$G$2:$H$498,2,0),"")</f>
        <v/>
      </c>
      <c r="I188" s="15" t="str">
        <f>IF(C188&lt;&gt;"",VLOOKUP(C188,liste!$A$2:$E$496,5,0),"")</f>
        <v/>
      </c>
      <c r="J188" s="37"/>
    </row>
    <row r="189" spans="1:10" x14ac:dyDescent="0.25">
      <c r="A189" s="35"/>
      <c r="B189" s="36"/>
      <c r="C189" s="21"/>
      <c r="D189" s="15" t="str">
        <f>IF(C189&lt;&gt;"",VLOOKUP(C189,liste!$A$2:$E$496,2,0),"")</f>
        <v/>
      </c>
      <c r="E189" s="15" t="str">
        <f>IF(C189&lt;&gt;"",VLOOKUP(C189,liste!$A$2:$E$496,3,0),"")</f>
        <v/>
      </c>
      <c r="F189" s="16" t="str">
        <f>IF(C189&lt;&gt;"",VLOOKUP(C189,liste!$A$2:$E$496,4,0),"")</f>
        <v/>
      </c>
      <c r="G189" s="37"/>
      <c r="H189" s="15" t="str">
        <f>IF(G189&lt;&gt;"",VLOOKUP(G189,liste!$G$2:$H$498,2,0),"")</f>
        <v/>
      </c>
      <c r="I189" s="15" t="str">
        <f>IF(C189&lt;&gt;"",VLOOKUP(C189,liste!$A$2:$E$496,5,0),"")</f>
        <v/>
      </c>
      <c r="J189" s="37"/>
    </row>
    <row r="190" spans="1:10" x14ac:dyDescent="0.25">
      <c r="A190" s="35"/>
      <c r="B190" s="36"/>
      <c r="C190" s="21"/>
      <c r="D190" s="15" t="str">
        <f>IF(C190&lt;&gt;"",VLOOKUP(C190,liste!$A$2:$E$496,2,0),"")</f>
        <v/>
      </c>
      <c r="E190" s="15" t="str">
        <f>IF(C190&lt;&gt;"",VLOOKUP(C190,liste!$A$2:$E$496,3,0),"")</f>
        <v/>
      </c>
      <c r="F190" s="16" t="str">
        <f>IF(C190&lt;&gt;"",VLOOKUP(C190,liste!$A$2:$E$496,4,0),"")</f>
        <v/>
      </c>
      <c r="G190" s="37"/>
      <c r="H190" s="15" t="str">
        <f>IF(G190&lt;&gt;"",VLOOKUP(G190,liste!$G$2:$H$498,2,0),"")</f>
        <v/>
      </c>
      <c r="I190" s="15" t="str">
        <f>IF(C190&lt;&gt;"",VLOOKUP(C190,liste!$A$2:$E$496,5,0),"")</f>
        <v/>
      </c>
      <c r="J190" s="37"/>
    </row>
    <row r="191" spans="1:10" x14ac:dyDescent="0.25">
      <c r="A191" s="35"/>
      <c r="B191" s="36"/>
      <c r="C191" s="21"/>
      <c r="D191" s="15" t="str">
        <f>IF(C191&lt;&gt;"",VLOOKUP(C191,liste!$A$2:$E$496,2,0),"")</f>
        <v/>
      </c>
      <c r="E191" s="15" t="str">
        <f>IF(C191&lt;&gt;"",VLOOKUP(C191,liste!$A$2:$E$496,3,0),"")</f>
        <v/>
      </c>
      <c r="F191" s="16" t="str">
        <f>IF(C191&lt;&gt;"",VLOOKUP(C191,liste!$A$2:$E$496,4,0),"")</f>
        <v/>
      </c>
      <c r="G191" s="37"/>
      <c r="H191" s="15" t="str">
        <f>IF(G191&lt;&gt;"",VLOOKUP(G191,liste!$G$2:$H$498,2,0),"")</f>
        <v/>
      </c>
      <c r="I191" s="15" t="str">
        <f>IF(C191&lt;&gt;"",VLOOKUP(C191,liste!$A$2:$E$496,5,0),"")</f>
        <v/>
      </c>
      <c r="J191" s="37"/>
    </row>
    <row r="192" spans="1:10" x14ac:dyDescent="0.25">
      <c r="A192" s="35"/>
      <c r="B192" s="36"/>
      <c r="C192" s="21"/>
      <c r="D192" s="15" t="str">
        <f>IF(C192&lt;&gt;"",VLOOKUP(C192,liste!$A$2:$E$496,2,0),"")</f>
        <v/>
      </c>
      <c r="E192" s="15" t="str">
        <f>IF(C192&lt;&gt;"",VLOOKUP(C192,liste!$A$2:$E$496,3,0),"")</f>
        <v/>
      </c>
      <c r="F192" s="16" t="str">
        <f>IF(C192&lt;&gt;"",VLOOKUP(C192,liste!$A$2:$E$496,4,0),"")</f>
        <v/>
      </c>
      <c r="G192" s="37"/>
      <c r="H192" s="15" t="str">
        <f>IF(G192&lt;&gt;"",VLOOKUP(G192,liste!$G$2:$H$498,2,0),"")</f>
        <v/>
      </c>
      <c r="I192" s="15" t="str">
        <f>IF(C192&lt;&gt;"",VLOOKUP(C192,liste!$A$2:$E$496,5,0),"")</f>
        <v/>
      </c>
      <c r="J192" s="37"/>
    </row>
    <row r="193" spans="1:10" x14ac:dyDescent="0.25">
      <c r="A193" s="35"/>
      <c r="B193" s="36"/>
      <c r="C193" s="21"/>
      <c r="D193" s="15" t="str">
        <f>IF(C193&lt;&gt;"",VLOOKUP(C193,liste!$A$2:$E$496,2,0),"")</f>
        <v/>
      </c>
      <c r="E193" s="15" t="str">
        <f>IF(C193&lt;&gt;"",VLOOKUP(C193,liste!$A$2:$E$496,3,0),"")</f>
        <v/>
      </c>
      <c r="F193" s="16" t="str">
        <f>IF(C193&lt;&gt;"",VLOOKUP(C193,liste!$A$2:$E$496,4,0),"")</f>
        <v/>
      </c>
      <c r="G193" s="37"/>
      <c r="H193" s="15" t="str">
        <f>IF(G193&lt;&gt;"",VLOOKUP(G193,liste!$G$2:$H$498,2,0),"")</f>
        <v/>
      </c>
      <c r="I193" s="15" t="str">
        <f>IF(C193&lt;&gt;"",VLOOKUP(C193,liste!$A$2:$E$496,5,0),"")</f>
        <v/>
      </c>
      <c r="J193" s="37"/>
    </row>
    <row r="194" spans="1:10" x14ac:dyDescent="0.25">
      <c r="A194" s="35"/>
      <c r="B194" s="36"/>
      <c r="C194" s="21"/>
      <c r="D194" s="15" t="str">
        <f>IF(C194&lt;&gt;"",VLOOKUP(C194,liste!$A$2:$E$496,2,0),"")</f>
        <v/>
      </c>
      <c r="E194" s="15" t="str">
        <f>IF(C194&lt;&gt;"",VLOOKUP(C194,liste!$A$2:$E$496,3,0),"")</f>
        <v/>
      </c>
      <c r="F194" s="16" t="str">
        <f>IF(C194&lt;&gt;"",VLOOKUP(C194,liste!$A$2:$E$496,4,0),"")</f>
        <v/>
      </c>
      <c r="G194" s="37"/>
      <c r="H194" s="15" t="str">
        <f>IF(G194&lt;&gt;"",VLOOKUP(G194,liste!$G$2:$H$498,2,0),"")</f>
        <v/>
      </c>
      <c r="I194" s="15" t="str">
        <f>IF(C194&lt;&gt;"",VLOOKUP(C194,liste!$A$2:$E$496,5,0),"")</f>
        <v/>
      </c>
      <c r="J194" s="37"/>
    </row>
    <row r="195" spans="1:10" x14ac:dyDescent="0.25">
      <c r="A195" s="35"/>
      <c r="B195" s="36"/>
      <c r="C195" s="21"/>
      <c r="D195" s="15" t="str">
        <f>IF(C195&lt;&gt;"",VLOOKUP(C195,liste!$A$2:$E$496,2,0),"")</f>
        <v/>
      </c>
      <c r="E195" s="15" t="str">
        <f>IF(C195&lt;&gt;"",VLOOKUP(C195,liste!$A$2:$E$496,3,0),"")</f>
        <v/>
      </c>
      <c r="F195" s="16" t="str">
        <f>IF(C195&lt;&gt;"",VLOOKUP(C195,liste!$A$2:$E$496,4,0),"")</f>
        <v/>
      </c>
      <c r="G195" s="37"/>
      <c r="H195" s="15" t="str">
        <f>IF(G195&lt;&gt;"",VLOOKUP(G195,liste!$G$2:$H$498,2,0),"")</f>
        <v/>
      </c>
      <c r="I195" s="15" t="str">
        <f>IF(C195&lt;&gt;"",VLOOKUP(C195,liste!$A$2:$E$496,5,0),"")</f>
        <v/>
      </c>
      <c r="J195" s="37"/>
    </row>
    <row r="196" spans="1:10" x14ac:dyDescent="0.25">
      <c r="A196" s="35"/>
      <c r="B196" s="36"/>
      <c r="C196" s="21"/>
      <c r="D196" s="15" t="str">
        <f>IF(C196&lt;&gt;"",VLOOKUP(C196,liste!$A$2:$E$496,2,0),"")</f>
        <v/>
      </c>
      <c r="E196" s="15" t="str">
        <f>IF(C196&lt;&gt;"",VLOOKUP(C196,liste!$A$2:$E$496,3,0),"")</f>
        <v/>
      </c>
      <c r="F196" s="16" t="str">
        <f>IF(C196&lt;&gt;"",VLOOKUP(C196,liste!$A$2:$E$496,4,0),"")</f>
        <v/>
      </c>
      <c r="G196" s="37"/>
      <c r="H196" s="15" t="str">
        <f>IF(G196&lt;&gt;"",VLOOKUP(G196,liste!$G$2:$H$498,2,0),"")</f>
        <v/>
      </c>
      <c r="I196" s="15" t="str">
        <f>IF(C196&lt;&gt;"",VLOOKUP(C196,liste!$A$2:$E$496,5,0),"")</f>
        <v/>
      </c>
      <c r="J196" s="37"/>
    </row>
    <row r="197" spans="1:10" x14ac:dyDescent="0.25">
      <c r="A197" s="35"/>
      <c r="B197" s="36"/>
      <c r="C197" s="21"/>
      <c r="D197" s="15" t="str">
        <f>IF(C197&lt;&gt;"",VLOOKUP(C197,liste!$A$2:$E$496,2,0),"")</f>
        <v/>
      </c>
      <c r="E197" s="15" t="str">
        <f>IF(C197&lt;&gt;"",VLOOKUP(C197,liste!$A$2:$E$496,3,0),"")</f>
        <v/>
      </c>
      <c r="F197" s="16" t="str">
        <f>IF(C197&lt;&gt;"",VLOOKUP(C197,liste!$A$2:$E$496,4,0),"")</f>
        <v/>
      </c>
      <c r="G197" s="37"/>
      <c r="H197" s="15" t="str">
        <f>IF(G197&lt;&gt;"",VLOOKUP(G197,liste!$G$2:$H$498,2,0),"")</f>
        <v/>
      </c>
      <c r="I197" s="15" t="str">
        <f>IF(C197&lt;&gt;"",VLOOKUP(C197,liste!$A$2:$E$496,5,0),"")</f>
        <v/>
      </c>
      <c r="J197" s="37"/>
    </row>
    <row r="198" spans="1:10" x14ac:dyDescent="0.25">
      <c r="A198" s="35"/>
      <c r="B198" s="36"/>
      <c r="C198" s="21"/>
      <c r="D198" s="15" t="str">
        <f>IF(C198&lt;&gt;"",VLOOKUP(C198,liste!$A$2:$E$496,2,0),"")</f>
        <v/>
      </c>
      <c r="E198" s="15" t="str">
        <f>IF(C198&lt;&gt;"",VLOOKUP(C198,liste!$A$2:$E$496,3,0),"")</f>
        <v/>
      </c>
      <c r="F198" s="16" t="str">
        <f>IF(C198&lt;&gt;"",VLOOKUP(C198,liste!$A$2:$E$496,4,0),"")</f>
        <v/>
      </c>
      <c r="G198" s="37"/>
      <c r="H198" s="15" t="str">
        <f>IF(G198&lt;&gt;"",VLOOKUP(G198,liste!$G$2:$H$498,2,0),"")</f>
        <v/>
      </c>
      <c r="I198" s="15" t="str">
        <f>IF(C198&lt;&gt;"",VLOOKUP(C198,liste!$A$2:$E$496,5,0),"")</f>
        <v/>
      </c>
      <c r="J198" s="37"/>
    </row>
    <row r="199" spans="1:10" x14ac:dyDescent="0.25">
      <c r="A199" s="35"/>
      <c r="B199" s="36"/>
      <c r="C199" s="21"/>
      <c r="D199" s="15" t="str">
        <f>IF(C199&lt;&gt;"",VLOOKUP(C199,liste!$A$2:$E$496,2,0),"")</f>
        <v/>
      </c>
      <c r="E199" s="15" t="str">
        <f>IF(C199&lt;&gt;"",VLOOKUP(C199,liste!$A$2:$E$496,3,0),"")</f>
        <v/>
      </c>
      <c r="F199" s="16" t="str">
        <f>IF(C199&lt;&gt;"",VLOOKUP(C199,liste!$A$2:$E$496,4,0),"")</f>
        <v/>
      </c>
      <c r="G199" s="37"/>
      <c r="H199" s="15" t="str">
        <f>IF(G199&lt;&gt;"",VLOOKUP(G199,liste!$G$2:$H$498,2,0),"")</f>
        <v/>
      </c>
      <c r="I199" s="15" t="str">
        <f>IF(C199&lt;&gt;"",VLOOKUP(C199,liste!$A$2:$E$496,5,0),"")</f>
        <v/>
      </c>
      <c r="J199" s="37"/>
    </row>
    <row r="200" spans="1:10" x14ac:dyDescent="0.25">
      <c r="A200" s="35"/>
      <c r="B200" s="36"/>
      <c r="C200" s="21"/>
      <c r="D200" s="15" t="str">
        <f>IF(C200&lt;&gt;"",VLOOKUP(C200,liste!$A$2:$E$496,2,0),"")</f>
        <v/>
      </c>
      <c r="E200" s="15" t="str">
        <f>IF(C200&lt;&gt;"",VLOOKUP(C200,liste!$A$2:$E$496,3,0),"")</f>
        <v/>
      </c>
      <c r="F200" s="16" t="str">
        <f>IF(C200&lt;&gt;"",VLOOKUP(C200,liste!$A$2:$E$496,4,0),"")</f>
        <v/>
      </c>
      <c r="G200" s="37"/>
      <c r="H200" s="15" t="str">
        <f>IF(G200&lt;&gt;"",VLOOKUP(G200,liste!$G$2:$H$498,2,0),"")</f>
        <v/>
      </c>
      <c r="I200" s="15" t="str">
        <f>IF(C200&lt;&gt;"",VLOOKUP(C200,liste!$A$2:$E$496,5,0),"")</f>
        <v/>
      </c>
      <c r="J200" s="37"/>
    </row>
    <row r="201" spans="1:10" x14ac:dyDescent="0.25">
      <c r="A201" s="35"/>
      <c r="B201" s="36"/>
      <c r="C201" s="21"/>
      <c r="D201" s="15" t="str">
        <f>IF(C201&lt;&gt;"",VLOOKUP(C201,liste!$A$2:$E$496,2,0),"")</f>
        <v/>
      </c>
      <c r="E201" s="15" t="str">
        <f>IF(C201&lt;&gt;"",VLOOKUP(C201,liste!$A$2:$E$496,3,0),"")</f>
        <v/>
      </c>
      <c r="F201" s="16" t="str">
        <f>IF(C201&lt;&gt;"",VLOOKUP(C201,liste!$A$2:$E$496,4,0),"")</f>
        <v/>
      </c>
      <c r="G201" s="37"/>
      <c r="H201" s="15" t="str">
        <f>IF(G201&lt;&gt;"",VLOOKUP(G201,liste!$G$2:$H$498,2,0),"")</f>
        <v/>
      </c>
      <c r="I201" s="15" t="str">
        <f>IF(C201&lt;&gt;"",VLOOKUP(C201,liste!$A$2:$E$496,5,0),"")</f>
        <v/>
      </c>
      <c r="J201" s="37"/>
    </row>
  </sheetData>
  <conditionalFormatting sqref="J2:J201">
    <cfRule type="containsText" dxfId="44" priority="1" operator="containsText" text="cloturé">
      <formula>NOT(ISERROR(SEARCH("cloturé",J2)))</formula>
    </cfRule>
    <cfRule type="containsText" dxfId="43" priority="2" operator="containsText" text="en cours">
      <formula>NOT(ISERROR(SEARCH("en cours",J2)))</formula>
    </cfRule>
    <cfRule type="containsText" dxfId="42" priority="3" operator="containsText" text="resolu">
      <formula>NOT(ISERROR(SEARCH("resolu",J2)))</formula>
    </cfRule>
  </conditionalFormatting>
  <dataValidations count="3">
    <dataValidation type="list" allowBlank="1" showInputMessage="1" sqref="G1 G202:G1048576">
      <formula1>IF(G2&lt;&gt;"",OFFSET(d_liste,MATCH(G2&amp;"*",l_liste,0)-1,,SUMPRODUCT((MID(l_liste,1,LEN(G2))=TEXT(G2,"0"))*1)),l_liste)</formula1>
    </dataValidation>
    <dataValidation type="list" allowBlank="1" showInputMessage="1" showErrorMessage="1" sqref="C2:C201">
      <formula1>IF(C2&lt;&gt;"",OFFSET(f_noms,MATCH(C2&amp;"*",f_noms,0)-1,,COUNTIF(f_noms,C2&amp;"*"),1),f_noms)</formula1>
    </dataValidation>
    <dataValidation type="list" allowBlank="1" showInputMessage="1" showErrorMessage="1" sqref="G2:G201">
      <formula1>IF(G2&lt;&gt;"",OFFSET(l_liste,MATCH(G2&amp;"*",l_liste,0)-1,,COUNTIF(l_liste,G2&amp;"*"),1),l_liste)</formula1>
    </dataValidation>
  </dataValidations>
  <pageMargins left="0.25" right="0.25" top="0.75" bottom="0.75" header="0.3" footer="0.3"/>
  <pageSetup paperSize="9" scale="4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9697" r:id="rId4" name="Button 1">
              <controlPr defaultSize="0" print="0" autoFill="0" autoPict="0" macro="[0]!figdat">
                <anchor moveWithCells="1" sizeWithCells="1">
                  <from>
                    <xdr:col>0</xdr:col>
                    <xdr:colOff>38100</xdr:colOff>
                    <xdr:row>0</xdr:row>
                    <xdr:rowOff>19050</xdr:rowOff>
                  </from>
                  <to>
                    <xdr:col>1</xdr:col>
                    <xdr:colOff>0</xdr:colOff>
                    <xdr:row>0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liste!$I$2:$I$4</xm:f>
          </x14:formula1>
          <xm:sqref>J2:J201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8">
    <pageSetUpPr fitToPage="1"/>
  </sheetPr>
  <dimension ref="A1:J200"/>
  <sheetViews>
    <sheetView showGridLines="0" zoomScale="85" zoomScaleNormal="85" workbookViewId="0">
      <pane ySplit="1" topLeftCell="A2" activePane="bottomLeft" state="frozen"/>
      <selection pane="bottomLeft" activeCell="H79" sqref="H79"/>
    </sheetView>
  </sheetViews>
  <sheetFormatPr baseColWidth="10" defaultRowHeight="15" x14ac:dyDescent="0.25"/>
  <cols>
    <col min="1" max="1" width="27.42578125" style="39" customWidth="1"/>
    <col min="2" max="2" width="22.85546875" style="39" customWidth="1"/>
    <col min="3" max="3" width="23" style="23" customWidth="1"/>
    <col min="4" max="4" width="23" style="18" customWidth="1"/>
    <col min="5" max="5" width="11.42578125" style="81"/>
    <col min="6" max="6" width="12.85546875" style="19" customWidth="1"/>
    <col min="7" max="7" width="29.5703125" style="39" customWidth="1"/>
    <col min="8" max="8" width="45.7109375" style="18" customWidth="1"/>
    <col min="9" max="9" width="34.42578125" style="18" customWidth="1"/>
    <col min="10" max="10" width="11.42578125" style="41"/>
    <col min="11" max="16384" width="11.42578125" style="8"/>
  </cols>
  <sheetData>
    <row r="1" spans="1:10" ht="15.75" thickBot="1" x14ac:dyDescent="0.3">
      <c r="A1" s="33">
        <v>42738</v>
      </c>
      <c r="B1" s="34" t="s">
        <v>0</v>
      </c>
      <c r="C1" s="20" t="s">
        <v>1</v>
      </c>
      <c r="D1" s="13" t="s">
        <v>2</v>
      </c>
      <c r="E1" s="80" t="s">
        <v>6</v>
      </c>
      <c r="F1" s="14" t="s">
        <v>13</v>
      </c>
      <c r="G1" s="34" t="s">
        <v>7</v>
      </c>
      <c r="H1" s="13" t="s">
        <v>3</v>
      </c>
      <c r="I1" s="13" t="s">
        <v>4</v>
      </c>
      <c r="J1" s="34" t="s">
        <v>5</v>
      </c>
    </row>
    <row r="2" spans="1:10" x14ac:dyDescent="0.25">
      <c r="A2" s="35"/>
      <c r="B2" s="36"/>
      <c r="C2" s="21"/>
      <c r="D2" s="15" t="str">
        <f>IF(C2&lt;&gt;"",VLOOKUP(C2,liste!$A$2:$E$496,2,0),"")</f>
        <v/>
      </c>
      <c r="E2" s="17" t="str">
        <f>IF(C2&lt;&gt;"",VLOOKUP(C2,liste!$A$2:$E$496,3,0),"")</f>
        <v/>
      </c>
      <c r="F2" s="16" t="str">
        <f>IF(C2&lt;&gt;"",VLOOKUP(C2,liste!$A$2:$E$496,4,0),"")</f>
        <v/>
      </c>
      <c r="G2" s="37"/>
      <c r="H2" s="15" t="str">
        <f>IF(G2&lt;&gt;"",VLOOKUP(G2,liste!$G$2:$H$498,2,0),"")</f>
        <v/>
      </c>
      <c r="I2" s="15" t="str">
        <f>IF(C2&lt;&gt;"",VLOOKUP(C2,liste!$A$2:$E$496,5,0),"")</f>
        <v/>
      </c>
      <c r="J2" s="37"/>
    </row>
    <row r="3" spans="1:10" x14ac:dyDescent="0.25">
      <c r="A3" s="35"/>
      <c r="B3" s="36"/>
      <c r="C3" s="21"/>
      <c r="D3" s="15" t="str">
        <f>IF(C3&lt;&gt;"",VLOOKUP(C3,liste!$A$2:$E$496,2,0),"")</f>
        <v/>
      </c>
      <c r="E3" s="17" t="str">
        <f>IF(C3&lt;&gt;"",VLOOKUP(C3,liste!$A$2:$E$496,3,0),"")</f>
        <v/>
      </c>
      <c r="F3" s="16" t="str">
        <f>IF(C3&lt;&gt;"",VLOOKUP(C3,liste!$A$2:$E$496,4,0),"")</f>
        <v/>
      </c>
      <c r="G3" s="37"/>
      <c r="H3" s="15" t="str">
        <f>IF(G3&lt;&gt;"",VLOOKUP(G3,liste!$G$2:$H$498,2,0),"")</f>
        <v/>
      </c>
      <c r="I3" s="15" t="str">
        <f>IF(C3&lt;&gt;"",VLOOKUP(C3,liste!$A$2:$E$496,5,0),"")</f>
        <v/>
      </c>
      <c r="J3" s="37"/>
    </row>
    <row r="4" spans="1:10" x14ac:dyDescent="0.25">
      <c r="A4" s="35"/>
      <c r="B4" s="36"/>
      <c r="C4" s="21"/>
      <c r="D4" s="15" t="str">
        <f>IF(C4&lt;&gt;"",VLOOKUP(C4,liste!$A$2:$E$496,2,0),"")</f>
        <v/>
      </c>
      <c r="E4" s="17" t="str">
        <f>IF(C4&lt;&gt;"",VLOOKUP(C4,liste!$A$2:$E$496,3,0),"")</f>
        <v/>
      </c>
      <c r="F4" s="16" t="str">
        <f>IF(C4&lt;&gt;"",VLOOKUP(C4,liste!$A$2:$E$496,4,0),"")</f>
        <v/>
      </c>
      <c r="G4" s="37"/>
      <c r="H4" s="15" t="str">
        <f>IF(G4&lt;&gt;"",VLOOKUP(G4,liste!$G$2:$H$498,2,0),"")</f>
        <v/>
      </c>
      <c r="I4" s="15" t="str">
        <f>IF(C4&lt;&gt;"",VLOOKUP(C4,liste!$A$2:$E$496,5,0),"")</f>
        <v/>
      </c>
      <c r="J4" s="37"/>
    </row>
    <row r="5" spans="1:10" x14ac:dyDescent="0.25">
      <c r="A5" s="35"/>
      <c r="B5" s="36"/>
      <c r="C5" s="21"/>
      <c r="D5" s="15" t="str">
        <f>IF(C5&lt;&gt;"",VLOOKUP(C5,liste!$A$2:$E$496,2,0),"")</f>
        <v/>
      </c>
      <c r="E5" s="17" t="str">
        <f>IF(C5&lt;&gt;"",VLOOKUP(C5,liste!$A$2:$E$496,3,0),"")</f>
        <v/>
      </c>
      <c r="F5" s="16" t="str">
        <f>IF(C5&lt;&gt;"",VLOOKUP(C5,liste!$A$2:$E$496,4,0),"")</f>
        <v/>
      </c>
      <c r="G5" s="37"/>
      <c r="H5" s="15" t="str">
        <f>IF(G5&lt;&gt;"",VLOOKUP(G5,liste!$G$2:$H$498,2,0),"")</f>
        <v/>
      </c>
      <c r="I5" s="15" t="str">
        <f>IF(C5&lt;&gt;"",VLOOKUP(C5,liste!$A$2:$E$496,5,0),"")</f>
        <v/>
      </c>
      <c r="J5" s="37"/>
    </row>
    <row r="6" spans="1:10" x14ac:dyDescent="0.25">
      <c r="A6" s="35"/>
      <c r="B6" s="36"/>
      <c r="C6" s="2"/>
      <c r="D6" s="15" t="str">
        <f>IF(C6&lt;&gt;"",VLOOKUP(C6,liste!$A$2:$E$496,2,0),"")</f>
        <v/>
      </c>
      <c r="E6" s="17" t="str">
        <f>IF(C6&lt;&gt;"",VLOOKUP(C6,liste!$A$2:$E$496,3,0),"")</f>
        <v/>
      </c>
      <c r="F6" s="17" t="str">
        <f>IF(C6&lt;&gt;"",VLOOKUP(C6,liste!$A$2:$E$496,4,0),"")</f>
        <v/>
      </c>
      <c r="G6" s="37"/>
      <c r="H6" s="15" t="str">
        <f>IF(G6&lt;&gt;"",VLOOKUP(G6,liste!$G$2:$H$498,2,0),"")</f>
        <v/>
      </c>
      <c r="I6" s="15" t="str">
        <f>IF(C6&lt;&gt;"",VLOOKUP(C6,liste!$A$2:$E$496,5,0),"")</f>
        <v/>
      </c>
      <c r="J6" s="37"/>
    </row>
    <row r="7" spans="1:10" x14ac:dyDescent="0.25">
      <c r="A7" s="35"/>
      <c r="B7" s="36"/>
      <c r="C7" s="2"/>
      <c r="D7" s="15" t="str">
        <f>IF(C7&lt;&gt;"",VLOOKUP(C7,liste!$A$2:$E$496,2,0),"")</f>
        <v/>
      </c>
      <c r="E7" s="17" t="str">
        <f>IF(C7&lt;&gt;"",VLOOKUP(C7,liste!$A$2:$E$496,3,0),"")</f>
        <v/>
      </c>
      <c r="F7" s="16" t="str">
        <f>IF(C7&lt;&gt;"",VLOOKUP(C7,liste!$A$2:$E$496,4,0),"")</f>
        <v/>
      </c>
      <c r="G7" s="37"/>
      <c r="H7" s="15" t="str">
        <f>IF(G7&lt;&gt;"",VLOOKUP(G7,liste!$G$2:$H$498,2,0),"")</f>
        <v/>
      </c>
      <c r="I7" s="15" t="str">
        <f>IF(C7&lt;&gt;"",VLOOKUP(C7,liste!$A$2:$E$496,5,0),"")</f>
        <v/>
      </c>
      <c r="J7" s="37"/>
    </row>
    <row r="8" spans="1:10" x14ac:dyDescent="0.25">
      <c r="A8" s="35"/>
      <c r="B8" s="36"/>
      <c r="C8" s="21"/>
      <c r="D8" s="15" t="str">
        <f>IF(C8&lt;&gt;"",VLOOKUP(C8,liste!$A$2:$E$496,2,0),"")</f>
        <v/>
      </c>
      <c r="E8" s="17" t="str">
        <f>IF(C8&lt;&gt;"",VLOOKUP(C8,liste!$A$2:$E$496,3,0),"")</f>
        <v/>
      </c>
      <c r="F8" s="16" t="str">
        <f>IF(C8&lt;&gt;"",VLOOKUP(C8,liste!$A$2:$E$496,4,0),"")</f>
        <v/>
      </c>
      <c r="G8" s="37"/>
      <c r="H8" s="15" t="str">
        <f>IF(G8&lt;&gt;"",VLOOKUP(G8,liste!$G$2:$H$498,2,0),"")</f>
        <v/>
      </c>
      <c r="I8" s="15" t="str">
        <f>IF(C8&lt;&gt;"",VLOOKUP(C8,liste!$A$2:$E$496,5,0),"")</f>
        <v/>
      </c>
      <c r="J8" s="37"/>
    </row>
    <row r="9" spans="1:10" x14ac:dyDescent="0.25">
      <c r="A9" s="35"/>
      <c r="B9" s="36"/>
      <c r="C9" s="21"/>
      <c r="D9" s="15" t="str">
        <f>IF(C9&lt;&gt;"",VLOOKUP(C9,liste!$A$2:$E$496,2,0),"")</f>
        <v/>
      </c>
      <c r="E9" s="17" t="str">
        <f>IF(C9&lt;&gt;"",VLOOKUP(C9,liste!$A$2:$E$496,3,0),"")</f>
        <v/>
      </c>
      <c r="F9" s="16" t="str">
        <f>IF(C9&lt;&gt;"",VLOOKUP(C9,liste!$A$2:$E$496,4,0),"")</f>
        <v/>
      </c>
      <c r="G9" s="37"/>
      <c r="H9" s="15" t="str">
        <f>IF(G9&lt;&gt;"",VLOOKUP(G9,liste!$G$2:$H$498,2,0),"")</f>
        <v/>
      </c>
      <c r="I9" s="15" t="str">
        <f>IF(C9&lt;&gt;"",VLOOKUP(C9,liste!$A$2:$E$496,5,0),"")</f>
        <v/>
      </c>
      <c r="J9" s="37"/>
    </row>
    <row r="10" spans="1:10" x14ac:dyDescent="0.25">
      <c r="A10" s="35"/>
      <c r="B10" s="36"/>
      <c r="C10" s="22"/>
      <c r="D10" s="15" t="str">
        <f>IF(C10&lt;&gt;"",VLOOKUP(C10,liste!$A$2:$E$496,2,0),"")</f>
        <v/>
      </c>
      <c r="E10" s="17" t="str">
        <f>IF(C10&lt;&gt;"",VLOOKUP(C10,liste!$A$2:$E$496,3,0),"")</f>
        <v/>
      </c>
      <c r="F10" s="16" t="str">
        <f>IF(C10&lt;&gt;"",VLOOKUP(C10,liste!$A$2:$E$496,4,0),"")</f>
        <v/>
      </c>
      <c r="G10" s="37"/>
      <c r="H10" s="15" t="str">
        <f>IF(G10&lt;&gt;"",VLOOKUP(G10,liste!$G$2:$H$498,2,0),"")</f>
        <v/>
      </c>
      <c r="I10" s="15" t="str">
        <f>IF(C10&lt;&gt;"",VLOOKUP(C10,liste!$A$2:$E$496,5,0),"")</f>
        <v/>
      </c>
      <c r="J10" s="37"/>
    </row>
    <row r="11" spans="1:10" x14ac:dyDescent="0.25">
      <c r="A11" s="35"/>
      <c r="B11" s="38"/>
      <c r="C11" s="21"/>
      <c r="D11" s="15" t="str">
        <f>IF(C11&lt;&gt;"",VLOOKUP(C11,liste!$A$2:$E$496,2,0),"")</f>
        <v/>
      </c>
      <c r="E11" s="17" t="str">
        <f>IF(C11&lt;&gt;"",VLOOKUP(C11,liste!$A$2:$E$496,3,0),"")</f>
        <v/>
      </c>
      <c r="F11" s="16" t="str">
        <f>IF(C11&lt;&gt;"",VLOOKUP(C11,liste!$A$2:$E$496,4,0),"")</f>
        <v/>
      </c>
      <c r="G11" s="37"/>
      <c r="H11" s="15" t="str">
        <f>IF(G11&lt;&gt;"",VLOOKUP(G11,liste!$G$2:$H$498,2,0),"")</f>
        <v/>
      </c>
      <c r="I11" s="15" t="str">
        <f>IF(C11&lt;&gt;"",VLOOKUP(C11,liste!$A$2:$E$496,5,0),"")</f>
        <v/>
      </c>
      <c r="J11" s="37"/>
    </row>
    <row r="12" spans="1:10" x14ac:dyDescent="0.25">
      <c r="A12" s="35"/>
      <c r="B12" s="36"/>
      <c r="C12" s="21"/>
      <c r="D12" s="15" t="str">
        <f>IF(C12&lt;&gt;"",VLOOKUP(C12,liste!$A$2:$E$496,2,0),"")</f>
        <v/>
      </c>
      <c r="E12" s="17" t="str">
        <f>IF(C12&lt;&gt;"",VLOOKUP(C12,liste!$A$2:$E$496,3,0),"")</f>
        <v/>
      </c>
      <c r="F12" s="16" t="str">
        <f>IF(C12&lt;&gt;"",VLOOKUP(C12,liste!$A$2:$E$496,4,0),"")</f>
        <v/>
      </c>
      <c r="G12" s="37"/>
      <c r="H12" s="15" t="str">
        <f>IF(G12&lt;&gt;"",VLOOKUP(G12,liste!$G$2:$H$498,2,0),"")</f>
        <v/>
      </c>
      <c r="I12" s="15" t="str">
        <f>IF(C12&lt;&gt;"",VLOOKUP(C12,liste!$A$2:$E$496,5,0),"")</f>
        <v/>
      </c>
      <c r="J12" s="37"/>
    </row>
    <row r="13" spans="1:10" x14ac:dyDescent="0.25">
      <c r="A13" s="35"/>
      <c r="B13" s="36"/>
      <c r="C13" s="21"/>
      <c r="D13" s="15" t="str">
        <f>IF(C13&lt;&gt;"",VLOOKUP(C13,liste!$A$2:$E$496,2,0),"")</f>
        <v/>
      </c>
      <c r="E13" s="17" t="str">
        <f>IF(C13&lt;&gt;"",VLOOKUP(C13,liste!$A$2:$E$496,3,0),"")</f>
        <v/>
      </c>
      <c r="F13" s="16" t="str">
        <f>IF(C13&lt;&gt;"",VLOOKUP(C13,liste!$A$2:$E$496,4,0),"")</f>
        <v/>
      </c>
      <c r="G13" s="37"/>
      <c r="H13" s="15" t="str">
        <f>IF(G13&lt;&gt;"",VLOOKUP(G13,liste!$G$2:$H$498,2,0),"")</f>
        <v/>
      </c>
      <c r="I13" s="15" t="str">
        <f>IF(C13&lt;&gt;"",VLOOKUP(C13,liste!$A$2:$E$496,5,0),"")</f>
        <v/>
      </c>
      <c r="J13" s="37"/>
    </row>
    <row r="14" spans="1:10" x14ac:dyDescent="0.25">
      <c r="A14" s="35"/>
      <c r="B14" s="36"/>
      <c r="C14" s="21"/>
      <c r="D14" s="15" t="str">
        <f>IF(C14&lt;&gt;"",VLOOKUP(C14,liste!$A$2:$E$496,2,0),"")</f>
        <v/>
      </c>
      <c r="E14" s="17" t="str">
        <f>IF(C14&lt;&gt;"",VLOOKUP(C14,liste!$A$2:$E$496,3,0),"")</f>
        <v/>
      </c>
      <c r="F14" s="16" t="str">
        <f>IF(C14&lt;&gt;"",VLOOKUP(C14,liste!$A$2:$E$496,4,0),"")</f>
        <v/>
      </c>
      <c r="G14" s="37"/>
      <c r="H14" s="15" t="str">
        <f>IF(G14&lt;&gt;"",VLOOKUP(G14,liste!$G$2:$H$498,2,0),"")</f>
        <v/>
      </c>
      <c r="I14" s="15" t="str">
        <f>IF(C14&lt;&gt;"",VLOOKUP(C14,liste!$A$2:$E$496,5,0),"")</f>
        <v/>
      </c>
      <c r="J14" s="37"/>
    </row>
    <row r="15" spans="1:10" x14ac:dyDescent="0.25">
      <c r="A15" s="35"/>
      <c r="B15" s="36"/>
      <c r="C15" s="22"/>
      <c r="D15" s="15" t="str">
        <f>IF(C15&lt;&gt;"",VLOOKUP(C15,liste!$A$2:$E$496,2,0),"")</f>
        <v/>
      </c>
      <c r="E15" s="17" t="str">
        <f>IF(C15&lt;&gt;"",VLOOKUP(C15,liste!$A$2:$E$496,3,0),"")</f>
        <v/>
      </c>
      <c r="F15" s="16" t="str">
        <f>IF(C15&lt;&gt;"",VLOOKUP(C15,liste!$A$2:$E$496,4,0),"")</f>
        <v/>
      </c>
      <c r="G15" s="37"/>
      <c r="H15" s="15" t="str">
        <f>IF(G15&lt;&gt;"",VLOOKUP(G15,liste!$G$2:$H$498,2,0),"")</f>
        <v/>
      </c>
      <c r="I15" s="15" t="str">
        <f>IF(C15&lt;&gt;"",VLOOKUP(C15,liste!$A$2:$E$496,5,0),"")</f>
        <v/>
      </c>
      <c r="J15" s="37"/>
    </row>
    <row r="16" spans="1:10" x14ac:dyDescent="0.25">
      <c r="A16" s="35"/>
      <c r="B16" s="36"/>
      <c r="C16" s="21"/>
      <c r="D16" s="15" t="str">
        <f>IF(C16&lt;&gt;"",VLOOKUP(C16,liste!$A$2:$E$496,2,0),"")</f>
        <v/>
      </c>
      <c r="E16" s="17" t="str">
        <f>IF(C16&lt;&gt;"",VLOOKUP(C16,liste!$A$2:$E$496,3,0),"")</f>
        <v/>
      </c>
      <c r="F16" s="16" t="str">
        <f>IF(C16&lt;&gt;"",VLOOKUP(C16,liste!$A$2:$E$496,4,0),"")</f>
        <v/>
      </c>
      <c r="G16" s="37"/>
      <c r="H16" s="15" t="str">
        <f>IF(G16&lt;&gt;"",VLOOKUP(G16,liste!$G$2:$H$498,2,0),"")</f>
        <v/>
      </c>
      <c r="I16" s="15" t="str">
        <f>IF(C16&lt;&gt;"",VLOOKUP(C16,liste!$A$2:$E$496,5,0),"")</f>
        <v/>
      </c>
      <c r="J16" s="37"/>
    </row>
    <row r="17" spans="1:10" x14ac:dyDescent="0.25">
      <c r="A17" s="35"/>
      <c r="B17" s="36"/>
      <c r="C17" s="21"/>
      <c r="D17" s="15" t="str">
        <f>IF(C17&lt;&gt;"",VLOOKUP(C17,liste!$A$2:$E$496,2,0),"")</f>
        <v/>
      </c>
      <c r="E17" s="17" t="str">
        <f>IF(C17&lt;&gt;"",VLOOKUP(C17,liste!$A$2:$E$496,3,0),"")</f>
        <v/>
      </c>
      <c r="F17" s="16" t="str">
        <f>IF(C17&lt;&gt;"",VLOOKUP(C17,liste!$A$2:$E$496,4,0),"")</f>
        <v/>
      </c>
      <c r="G17" s="37"/>
      <c r="H17" s="15" t="str">
        <f>IF(G17&lt;&gt;"",VLOOKUP(G17,liste!$G$2:$H$498,2,0),"")</f>
        <v/>
      </c>
      <c r="I17" s="15" t="str">
        <f>IF(C17&lt;&gt;"",VLOOKUP(C17,liste!$A$2:$E$496,5,0),"")</f>
        <v/>
      </c>
      <c r="J17" s="37"/>
    </row>
    <row r="18" spans="1:10" x14ac:dyDescent="0.25">
      <c r="A18" s="35"/>
      <c r="B18" s="36"/>
      <c r="C18" s="21"/>
      <c r="D18" s="15" t="str">
        <f>IF(C18&lt;&gt;"",VLOOKUP(C18,liste!$A$2:$E$496,2,0),"")</f>
        <v/>
      </c>
      <c r="E18" s="17" t="str">
        <f>IF(C18&lt;&gt;"",VLOOKUP(C18,liste!$A$2:$E$496,3,0),"")</f>
        <v/>
      </c>
      <c r="F18" s="16" t="str">
        <f>IF(C18&lt;&gt;"",VLOOKUP(C18,liste!$A$2:$E$496,4,0),"")</f>
        <v/>
      </c>
      <c r="G18" s="37"/>
      <c r="H18" s="15" t="str">
        <f>IF(G18&lt;&gt;"",VLOOKUP(G18,liste!$G$2:$H$498,2,0),"")</f>
        <v/>
      </c>
      <c r="I18" s="15" t="str">
        <f>IF(C18&lt;&gt;"",VLOOKUP(C18,liste!$A$2:$E$496,5,0),"")</f>
        <v/>
      </c>
      <c r="J18" s="37"/>
    </row>
    <row r="19" spans="1:10" x14ac:dyDescent="0.25">
      <c r="A19" s="35"/>
      <c r="B19" s="36"/>
      <c r="C19" s="21"/>
      <c r="D19" s="15" t="str">
        <f>IF(C19&lt;&gt;"",VLOOKUP(C19,liste!$A$2:$E$496,2,0),"")</f>
        <v/>
      </c>
      <c r="E19" s="17" t="str">
        <f>IF(C19&lt;&gt;"",VLOOKUP(C19,liste!$A$2:$E$496,3,0),"")</f>
        <v/>
      </c>
      <c r="F19" s="16" t="str">
        <f>IF(C19&lt;&gt;"",VLOOKUP(C19,liste!$A$2:$E$496,4,0),"")</f>
        <v/>
      </c>
      <c r="G19" s="37"/>
      <c r="H19" s="15" t="str">
        <f>IF(G19&lt;&gt;"",VLOOKUP(G19,liste!$G$2:$H$498,2,0),"")</f>
        <v/>
      </c>
      <c r="I19" s="15" t="str">
        <f>IF(C19&lt;&gt;"",VLOOKUP(C19,liste!$A$2:$E$496,5,0),"")</f>
        <v/>
      </c>
      <c r="J19" s="37"/>
    </row>
    <row r="20" spans="1:10" x14ac:dyDescent="0.25">
      <c r="A20" s="35"/>
      <c r="B20" s="36"/>
      <c r="C20" s="21"/>
      <c r="D20" s="15" t="str">
        <f>IF(C20&lt;&gt;"",VLOOKUP(C20,liste!$A$2:$E$496,2,0),"")</f>
        <v/>
      </c>
      <c r="E20" s="17" t="str">
        <f>IF(C20&lt;&gt;"",VLOOKUP(C20,liste!$A$2:$E$496,3,0),"")</f>
        <v/>
      </c>
      <c r="F20" s="16" t="str">
        <f>IF(C20&lt;&gt;"",VLOOKUP(C20,liste!$A$2:$E$496,4,0),"")</f>
        <v/>
      </c>
      <c r="G20" s="37"/>
      <c r="H20" s="15" t="str">
        <f>IF(G20&lt;&gt;"",VLOOKUP(G20,liste!$G$2:$H$498,2,0),"")</f>
        <v/>
      </c>
      <c r="I20" s="15" t="str">
        <f>IF(C20&lt;&gt;"",VLOOKUP(C20,liste!$A$2:$E$496,5,0),"")</f>
        <v/>
      </c>
      <c r="J20" s="37"/>
    </row>
    <row r="21" spans="1:10" x14ac:dyDescent="0.25">
      <c r="A21" s="35"/>
      <c r="B21" s="36"/>
      <c r="C21" s="21"/>
      <c r="D21" s="15" t="str">
        <f>IF(C21&lt;&gt;"",VLOOKUP(C21,liste!$A$2:$E$496,2,0),"")</f>
        <v/>
      </c>
      <c r="E21" s="17" t="str">
        <f>IF(C21&lt;&gt;"",VLOOKUP(C21,liste!$A$2:$E$496,3,0),"")</f>
        <v/>
      </c>
      <c r="F21" s="17" t="str">
        <f>IF(C21&lt;&gt;"",VLOOKUP(C21,liste!$A$2:$E$496,4,0),"")</f>
        <v/>
      </c>
      <c r="G21" s="37"/>
      <c r="H21" s="15" t="str">
        <f>IF(G21&lt;&gt;"",VLOOKUP(G21,liste!$G$2:$H$498,2,0),"")</f>
        <v/>
      </c>
      <c r="I21" s="15" t="str">
        <f>IF(C21&lt;&gt;"",VLOOKUP(C21,liste!$A$2:$E$496,5,0),"")</f>
        <v/>
      </c>
      <c r="J21" s="37"/>
    </row>
    <row r="22" spans="1:10" x14ac:dyDescent="0.25">
      <c r="A22" s="35"/>
      <c r="B22" s="36"/>
      <c r="C22" s="21"/>
      <c r="D22" s="15" t="str">
        <f>IF(C22&lt;&gt;"",VLOOKUP(C22,liste!$A$2:$E$496,2,0),"")</f>
        <v/>
      </c>
      <c r="E22" s="17" t="str">
        <f>IF(C22&lt;&gt;"",VLOOKUP(C22,liste!$A$2:$E$496,3,0),"")</f>
        <v/>
      </c>
      <c r="F22" s="16" t="str">
        <f>IF(C22&lt;&gt;"",VLOOKUP(C22,liste!$A$2:$E$496,4,0),"")</f>
        <v/>
      </c>
      <c r="G22" s="37"/>
      <c r="H22" s="15" t="str">
        <f>IF(G22&lt;&gt;"",VLOOKUP(G22,liste!$G$2:$H$498,2,0),"")</f>
        <v/>
      </c>
      <c r="I22" s="15" t="str">
        <f>IF(C22&lt;&gt;"",VLOOKUP(C22,liste!$A$2:$E$496,5,0),"")</f>
        <v/>
      </c>
      <c r="J22" s="37"/>
    </row>
    <row r="23" spans="1:10" x14ac:dyDescent="0.25">
      <c r="A23" s="35"/>
      <c r="B23" s="36"/>
      <c r="C23" s="21"/>
      <c r="D23" s="15" t="str">
        <f>IF(C23&lt;&gt;"",VLOOKUP(C23,liste!$A$2:$E$496,2,0),"")</f>
        <v/>
      </c>
      <c r="E23" s="17" t="str">
        <f>IF(C23&lt;&gt;"",VLOOKUP(C23,liste!$A$2:$E$496,3,0),"")</f>
        <v/>
      </c>
      <c r="F23" s="16" t="str">
        <f>IF(C23&lt;&gt;"",VLOOKUP(C23,liste!$A$2:$E$496,4,0),"")</f>
        <v/>
      </c>
      <c r="G23" s="37"/>
      <c r="H23" s="15" t="str">
        <f>IF(G23&lt;&gt;"",VLOOKUP(G23,liste!$G$2:$H$498,2,0),"")</f>
        <v/>
      </c>
      <c r="I23" s="15" t="str">
        <f>IF(C23&lt;&gt;"",VLOOKUP(C23,liste!$A$2:$E$496,5,0),"")</f>
        <v/>
      </c>
      <c r="J23" s="37"/>
    </row>
    <row r="24" spans="1:10" x14ac:dyDescent="0.25">
      <c r="A24" s="35"/>
      <c r="B24" s="36"/>
      <c r="C24" s="21"/>
      <c r="D24" s="15" t="str">
        <f>IF(C24&lt;&gt;"",VLOOKUP(C24,liste!$A$2:$E$496,2,0),"")</f>
        <v/>
      </c>
      <c r="E24" s="17" t="str">
        <f>IF(C24&lt;&gt;"",VLOOKUP(C24,liste!$A$2:$E$496,3,0),"")</f>
        <v/>
      </c>
      <c r="F24" s="16" t="str">
        <f>IF(C24&lt;&gt;"",VLOOKUP(C24,liste!$A$2:$E$496,4,0),"")</f>
        <v/>
      </c>
      <c r="G24" s="36"/>
      <c r="H24" s="15" t="str">
        <f>IF(G24&lt;&gt;"",VLOOKUP(G24,liste!$G$2:$H$498,2,0),"")</f>
        <v/>
      </c>
      <c r="I24" s="15" t="str">
        <f>IF(C24&lt;&gt;"",VLOOKUP(C24,liste!$A$2:$E$496,5,0),"")</f>
        <v/>
      </c>
      <c r="J24" s="37"/>
    </row>
    <row r="25" spans="1:10" x14ac:dyDescent="0.25">
      <c r="A25" s="35"/>
      <c r="B25" s="36"/>
      <c r="C25" s="21"/>
      <c r="D25" s="15" t="str">
        <f>IF(C25&lt;&gt;"",VLOOKUP(C25,liste!$A$2:$E$496,2,0),"")</f>
        <v/>
      </c>
      <c r="E25" s="17" t="str">
        <f>IF(C25&lt;&gt;"",VLOOKUP(C25,liste!$A$2:$E$496,3,0),"")</f>
        <v/>
      </c>
      <c r="F25" s="16" t="str">
        <f>IF(C25&lt;&gt;"",VLOOKUP(C25,liste!$A$2:$E$496,4,0),"")</f>
        <v/>
      </c>
      <c r="G25" s="37"/>
      <c r="H25" s="15" t="str">
        <f>IF(G25&lt;&gt;"",VLOOKUP(G25,liste!$G$2:$H$498,2,0),"")</f>
        <v/>
      </c>
      <c r="I25" s="15" t="str">
        <f>IF(C25&lt;&gt;"",VLOOKUP(C25,liste!$A$2:$E$496,5,0),"")</f>
        <v/>
      </c>
      <c r="J25" s="37"/>
    </row>
    <row r="26" spans="1:10" x14ac:dyDescent="0.25">
      <c r="A26" s="35"/>
      <c r="B26" s="36"/>
      <c r="C26" s="21"/>
      <c r="D26" s="15" t="str">
        <f>IF(C26&lt;&gt;"",VLOOKUP(C26,liste!$A$2:$E$496,2,0),"")</f>
        <v/>
      </c>
      <c r="E26" s="17" t="str">
        <f>IF(C26&lt;&gt;"",VLOOKUP(C26,liste!$A$2:$E$496,3,0),"")</f>
        <v/>
      </c>
      <c r="F26" s="16" t="str">
        <f>IF(C26&lt;&gt;"",VLOOKUP(C26,liste!$A$2:$E$496,4,0),"")</f>
        <v/>
      </c>
      <c r="G26" s="37"/>
      <c r="H26" s="15" t="str">
        <f>IF(G26&lt;&gt;"",VLOOKUP(G26,liste!$G$2:$H$498,2,0),"")</f>
        <v/>
      </c>
      <c r="I26" s="15" t="str">
        <f>IF(C26&lt;&gt;"",VLOOKUP(C26,liste!$A$2:$E$496,5,0),"")</f>
        <v/>
      </c>
      <c r="J26" s="37"/>
    </row>
    <row r="27" spans="1:10" x14ac:dyDescent="0.25">
      <c r="A27" s="35"/>
      <c r="B27" s="36"/>
      <c r="C27" s="21"/>
      <c r="D27" s="15" t="str">
        <f>IF(C27&lt;&gt;"",VLOOKUP(C27,liste!$A$2:$E$496,2,0),"")</f>
        <v/>
      </c>
      <c r="E27" s="17" t="str">
        <f>IF(C27&lt;&gt;"",VLOOKUP(C27,liste!$A$2:$E$496,3,0),"")</f>
        <v/>
      </c>
      <c r="F27" s="16" t="str">
        <f>IF(C27&lt;&gt;"",VLOOKUP(C27,liste!$A$2:$E$496,4,0),"")</f>
        <v/>
      </c>
      <c r="G27" s="37"/>
      <c r="H27" s="15" t="str">
        <f>IF(G27&lt;&gt;"",VLOOKUP(G27,liste!$G$2:$H$498,2,0),"")</f>
        <v/>
      </c>
      <c r="I27" s="15" t="str">
        <f>IF(C27&lt;&gt;"",VLOOKUP(C27,liste!$A$2:$E$496,5,0),"")</f>
        <v/>
      </c>
      <c r="J27" s="37"/>
    </row>
    <row r="28" spans="1:10" x14ac:dyDescent="0.25">
      <c r="A28" s="35"/>
      <c r="B28" s="36"/>
      <c r="C28" s="21"/>
      <c r="D28" s="15" t="str">
        <f>IF(C28&lt;&gt;"",VLOOKUP(C28,liste!$A$2:$E$496,2,0),"")</f>
        <v/>
      </c>
      <c r="E28" s="17" t="str">
        <f>IF(C28&lt;&gt;"",VLOOKUP(C28,liste!$A$2:$E$496,3,0),"")</f>
        <v/>
      </c>
      <c r="F28" s="16" t="str">
        <f>IF(C28&lt;&gt;"",VLOOKUP(C28,liste!$A$2:$E$496,4,0),"")</f>
        <v/>
      </c>
      <c r="G28" s="37"/>
      <c r="H28" s="15" t="str">
        <f>IF(G28&lt;&gt;"",VLOOKUP(G28,liste!$G$2:$H$498,2,0),"")</f>
        <v/>
      </c>
      <c r="I28" s="15" t="str">
        <f>IF(C28&lt;&gt;"",VLOOKUP(C28,liste!$A$2:$E$496,5,0),"")</f>
        <v/>
      </c>
      <c r="J28" s="37"/>
    </row>
    <row r="29" spans="1:10" x14ac:dyDescent="0.25">
      <c r="A29" s="35"/>
      <c r="B29" s="36"/>
      <c r="C29" s="21"/>
      <c r="D29" s="15" t="str">
        <f>IF(C29&lt;&gt;"",VLOOKUP(C29,liste!$A$2:$E$496,2,0),"")</f>
        <v/>
      </c>
      <c r="E29" s="17" t="str">
        <f>IF(C29&lt;&gt;"",VLOOKUP(C29,liste!$A$2:$E$496,3,0),"")</f>
        <v/>
      </c>
      <c r="F29" s="16" t="str">
        <f>IF(C29&lt;&gt;"",VLOOKUP(C29,liste!$A$2:$E$496,4,0),"")</f>
        <v/>
      </c>
      <c r="G29" s="37"/>
      <c r="H29" s="15" t="str">
        <f>IF(G29&lt;&gt;"",VLOOKUP(G29,liste!$G$2:$H$498,2,0),"")</f>
        <v/>
      </c>
      <c r="I29" s="15" t="str">
        <f>IF(C29&lt;&gt;"",VLOOKUP(C29,liste!$A$2:$E$496,5,0),"")</f>
        <v/>
      </c>
      <c r="J29" s="37"/>
    </row>
    <row r="30" spans="1:10" x14ac:dyDescent="0.25">
      <c r="A30" s="35"/>
      <c r="B30" s="36"/>
      <c r="C30" s="21"/>
      <c r="D30" s="15" t="str">
        <f>IF(C30&lt;&gt;"",VLOOKUP(C30,liste!$A$2:$E$496,2,0),"")</f>
        <v/>
      </c>
      <c r="E30" s="17" t="str">
        <f>IF(C30&lt;&gt;"",VLOOKUP(C30,liste!$A$2:$E$496,3,0),"")</f>
        <v/>
      </c>
      <c r="F30" s="17" t="str">
        <f>IF(C30&lt;&gt;"",VLOOKUP(C30,liste!$A$2:$E$496,4,0),"")</f>
        <v/>
      </c>
      <c r="G30" s="37"/>
      <c r="H30" s="15" t="str">
        <f>IF(G30&lt;&gt;"",VLOOKUP(G30,liste!$G$2:$H$498,2,0),"")</f>
        <v/>
      </c>
      <c r="I30" s="15" t="str">
        <f>IF(C30&lt;&gt;"",VLOOKUP(C30,liste!$A$2:$E$496,5,0),"")</f>
        <v/>
      </c>
      <c r="J30" s="37"/>
    </row>
    <row r="31" spans="1:10" x14ac:dyDescent="0.25">
      <c r="A31" s="35"/>
      <c r="B31" s="36"/>
      <c r="C31" s="21"/>
      <c r="D31" s="15" t="str">
        <f>IF(C31&lt;&gt;"",VLOOKUP(C31,liste!$A$2:$E$496,2,0),"")</f>
        <v/>
      </c>
      <c r="E31" s="17" t="str">
        <f>IF(C31&lt;&gt;"",VLOOKUP(C31,liste!$A$2:$E$496,3,0),"")</f>
        <v/>
      </c>
      <c r="F31" s="25" t="str">
        <f>IF(C31&lt;&gt;"",VLOOKUP(C31,liste!$A$2:$E$496,4,0),"")</f>
        <v/>
      </c>
      <c r="G31" s="37"/>
      <c r="H31" s="15" t="str">
        <f>IF(G31&lt;&gt;"",VLOOKUP(G31,liste!$G$2:$H$498,2,0),"")</f>
        <v/>
      </c>
      <c r="I31" s="15" t="str">
        <f>IF(C31&lt;&gt;"",VLOOKUP(C31,liste!$A$2:$E$496,5,0),"")</f>
        <v/>
      </c>
      <c r="J31" s="37"/>
    </row>
    <row r="32" spans="1:10" x14ac:dyDescent="0.25">
      <c r="A32" s="35"/>
      <c r="B32" s="36"/>
      <c r="C32" s="21"/>
      <c r="D32" s="15" t="str">
        <f>IF(C32&lt;&gt;"",VLOOKUP(C32,liste!$A$2:$E$496,2,0),"")</f>
        <v/>
      </c>
      <c r="E32" s="17" t="str">
        <f>IF(C32&lt;&gt;"",VLOOKUP(C32,liste!$A$2:$E$496,3,0),"")</f>
        <v/>
      </c>
      <c r="F32" s="25" t="str">
        <f>IF(C32&lt;&gt;"",VLOOKUP(C32,liste!$A$2:$E$496,4,0),"")</f>
        <v/>
      </c>
      <c r="G32" s="37"/>
      <c r="H32" s="15" t="str">
        <f>IF(G32&lt;&gt;"",VLOOKUP(G32,liste!$G$2:$H$498,2,0),"")</f>
        <v/>
      </c>
      <c r="I32" s="15" t="str">
        <f>IF(C32&lt;&gt;"",VLOOKUP(C32,liste!$A$2:$E$496,5,0),"")</f>
        <v/>
      </c>
      <c r="J32" s="37"/>
    </row>
    <row r="33" spans="1:10" x14ac:dyDescent="0.25">
      <c r="A33" s="35"/>
      <c r="B33" s="36"/>
      <c r="C33" s="21"/>
      <c r="D33" s="15" t="str">
        <f>IF(C33&lt;&gt;"",VLOOKUP(C33,liste!$A$2:$E$496,2,0),"")</f>
        <v/>
      </c>
      <c r="E33" s="17" t="str">
        <f>IF(C33&lt;&gt;"",VLOOKUP(C33,liste!$A$2:$E$496,3,0),"")</f>
        <v/>
      </c>
      <c r="F33" s="25" t="str">
        <f>IF(C33&lt;&gt;"",VLOOKUP(C33,liste!$A$2:$E$496,4,0),"")</f>
        <v/>
      </c>
      <c r="G33" s="37"/>
      <c r="H33" s="15" t="str">
        <f>IF(G33&lt;&gt;"",VLOOKUP(G33,liste!$G$2:$H$498,2,0),"")</f>
        <v/>
      </c>
      <c r="I33" s="15" t="str">
        <f>IF(C33&lt;&gt;"",VLOOKUP(C33,liste!$A$2:$E$496,5,0),"")</f>
        <v/>
      </c>
      <c r="J33" s="37"/>
    </row>
    <row r="34" spans="1:10" x14ac:dyDescent="0.25">
      <c r="A34" s="35"/>
      <c r="B34" s="36"/>
      <c r="C34" s="21"/>
      <c r="D34" s="15" t="str">
        <f>IF(C34&lt;&gt;"",VLOOKUP(C34,liste!$A$2:$E$496,2,0),"")</f>
        <v/>
      </c>
      <c r="E34" s="17" t="str">
        <f>IF(C34&lt;&gt;"",VLOOKUP(C34,liste!$A$2:$E$496,3,0),"")</f>
        <v/>
      </c>
      <c r="F34" s="16" t="str">
        <f>IF(C34&lt;&gt;"",VLOOKUP(C34,liste!$A$2:$E$496,4,0),"")</f>
        <v/>
      </c>
      <c r="G34" s="37"/>
      <c r="H34" s="15" t="str">
        <f>IF(G34&lt;&gt;"",VLOOKUP(G34,liste!$G$2:$H$498,2,0),"")</f>
        <v/>
      </c>
      <c r="I34" s="15" t="str">
        <f>IF(C34&lt;&gt;"",VLOOKUP(C34,liste!$A$2:$E$496,5,0),"")</f>
        <v/>
      </c>
      <c r="J34" s="37"/>
    </row>
    <row r="35" spans="1:10" x14ac:dyDescent="0.25">
      <c r="A35" s="35"/>
      <c r="B35" s="36"/>
      <c r="C35" s="21"/>
      <c r="D35" s="15" t="str">
        <f>IF(C35&lt;&gt;"",VLOOKUP(C35,liste!$A$2:$E$496,2,0),"")</f>
        <v/>
      </c>
      <c r="E35" s="17" t="str">
        <f>IF(C35&lt;&gt;"",VLOOKUP(C35,liste!$A$2:$E$496,3,0),"")</f>
        <v/>
      </c>
      <c r="F35" s="16" t="str">
        <f>IF(C35&lt;&gt;"",VLOOKUP(C35,liste!$A$2:$E$496,4,0),"")</f>
        <v/>
      </c>
      <c r="G35" s="37"/>
      <c r="H35" s="15" t="str">
        <f>IF(G35&lt;&gt;"",VLOOKUP(G35,liste!$G$2:$H$498,2,0),"")</f>
        <v/>
      </c>
      <c r="I35" s="15" t="str">
        <f>IF(C35&lt;&gt;"",VLOOKUP(C35,liste!$A$2:$E$496,5,0),"")</f>
        <v/>
      </c>
      <c r="J35" s="37"/>
    </row>
    <row r="36" spans="1:10" x14ac:dyDescent="0.25">
      <c r="A36" s="35"/>
      <c r="B36" s="36"/>
      <c r="C36" s="21"/>
      <c r="D36" s="15" t="str">
        <f>IF(C36&lt;&gt;"",VLOOKUP(C36,liste!$A$2:$E$496,2,0),"")</f>
        <v/>
      </c>
      <c r="E36" s="17" t="str">
        <f>IF(C36&lt;&gt;"",VLOOKUP(C36,liste!$A$2:$E$496,3,0),"")</f>
        <v/>
      </c>
      <c r="F36" s="16" t="str">
        <f>IF(C36&lt;&gt;"",VLOOKUP(C36,liste!$A$2:$E$496,4,0),"")</f>
        <v/>
      </c>
      <c r="G36" s="37"/>
      <c r="H36" s="15" t="str">
        <f>IF(G36&lt;&gt;"",VLOOKUP(G36,liste!$G$2:$H$498,2,0),"")</f>
        <v/>
      </c>
      <c r="I36" s="15" t="str">
        <f>IF(C36&lt;&gt;"",VLOOKUP(C36,liste!$A$2:$E$496,5,0),"")</f>
        <v/>
      </c>
      <c r="J36" s="37"/>
    </row>
    <row r="37" spans="1:10" x14ac:dyDescent="0.25">
      <c r="A37" s="35"/>
      <c r="B37" s="36"/>
      <c r="C37" s="21"/>
      <c r="D37" s="15" t="str">
        <f>IF(C37&lt;&gt;"",VLOOKUP(C37,liste!$A$2:$E$496,2,0),"")</f>
        <v/>
      </c>
      <c r="E37" s="17" t="str">
        <f>IF(C37&lt;&gt;"",VLOOKUP(C37,liste!$A$2:$E$496,3,0),"")</f>
        <v/>
      </c>
      <c r="F37" s="16" t="str">
        <f>IF(C37&lt;&gt;"",VLOOKUP(C37,liste!$A$2:$E$496,4,0),"")</f>
        <v/>
      </c>
      <c r="G37" s="37"/>
      <c r="H37" s="15" t="str">
        <f>IF(G37&lt;&gt;"",VLOOKUP(G37,liste!$G$2:$H$498,2,0),"")</f>
        <v/>
      </c>
      <c r="I37" s="15" t="str">
        <f>IF(C37&lt;&gt;"",VLOOKUP(C37,liste!$A$2:$E$496,5,0),"")</f>
        <v/>
      </c>
      <c r="J37" s="37"/>
    </row>
    <row r="38" spans="1:10" x14ac:dyDescent="0.25">
      <c r="A38" s="35"/>
      <c r="B38" s="36"/>
      <c r="C38" s="21"/>
      <c r="D38" s="15" t="str">
        <f>IF(C38&lt;&gt;"",VLOOKUP(C38,liste!$A$2:$E$496,2,0),"")</f>
        <v/>
      </c>
      <c r="E38" s="17" t="str">
        <f>IF(C38&lt;&gt;"",VLOOKUP(C38,liste!$A$2:$E$496,3,0),"")</f>
        <v/>
      </c>
      <c r="F38" s="16" t="str">
        <f>IF(C38&lt;&gt;"",VLOOKUP(C38,liste!$A$2:$E$496,4,0),"")</f>
        <v/>
      </c>
      <c r="G38" s="37"/>
      <c r="H38" s="15" t="str">
        <f>IF(G38&lt;&gt;"",VLOOKUP(G38,liste!$G$2:$H$498,2,0),"")</f>
        <v/>
      </c>
      <c r="I38" s="15" t="str">
        <f>IF(C38&lt;&gt;"",VLOOKUP(C38,liste!$A$2:$E$496,5,0),"")</f>
        <v/>
      </c>
      <c r="J38" s="37"/>
    </row>
    <row r="39" spans="1:10" x14ac:dyDescent="0.25">
      <c r="A39" s="35"/>
      <c r="B39" s="36"/>
      <c r="C39" s="21"/>
      <c r="D39" s="15" t="str">
        <f>IF(C39&lt;&gt;"",VLOOKUP(C39,liste!$A$2:$E$496,2,0),"")</f>
        <v/>
      </c>
      <c r="E39" s="17" t="str">
        <f>IF(C39&lt;&gt;"",VLOOKUP(C39,liste!$A$2:$E$496,3,0),"")</f>
        <v/>
      </c>
      <c r="F39" s="16" t="str">
        <f>IF(C39&lt;&gt;"",VLOOKUP(C39,liste!$A$2:$E$496,4,0),"")</f>
        <v/>
      </c>
      <c r="G39" s="37"/>
      <c r="H39" s="15" t="str">
        <f>IF(G39&lt;&gt;"",VLOOKUP(G39,liste!$G$2:$H$498,2,0),"")</f>
        <v/>
      </c>
      <c r="I39" s="15" t="str">
        <f>IF(C39&lt;&gt;"",VLOOKUP(C39,liste!$A$2:$E$496,5,0),"")</f>
        <v/>
      </c>
      <c r="J39" s="37"/>
    </row>
    <row r="40" spans="1:10" x14ac:dyDescent="0.25">
      <c r="A40" s="35"/>
      <c r="B40" s="36"/>
      <c r="C40" s="21"/>
      <c r="D40" s="15" t="str">
        <f>IF(C40&lt;&gt;"",VLOOKUP(C40,liste!$A$2:$E$496,2,0),"")</f>
        <v/>
      </c>
      <c r="E40" s="17" t="str">
        <f>IF(C40&lt;&gt;"",VLOOKUP(C40,liste!$A$2:$E$496,3,0),"")</f>
        <v/>
      </c>
      <c r="F40" s="16" t="str">
        <f>IF(C40&lt;&gt;"",VLOOKUP(C40,liste!$A$2:$E$496,4,0),"")</f>
        <v/>
      </c>
      <c r="G40" s="37"/>
      <c r="H40" s="15" t="str">
        <f>IF(G40&lt;&gt;"",VLOOKUP(G40,liste!$G$2:$H$498,2,0),"")</f>
        <v/>
      </c>
      <c r="I40" s="15" t="str">
        <f>IF(C40&lt;&gt;"",VLOOKUP(C40,liste!$A$2:$E$496,5,0),"")</f>
        <v/>
      </c>
      <c r="J40" s="37"/>
    </row>
    <row r="41" spans="1:10" x14ac:dyDescent="0.25">
      <c r="A41" s="35"/>
      <c r="B41" s="36"/>
      <c r="C41" s="21"/>
      <c r="D41" s="15" t="str">
        <f>IF(C41&lt;&gt;"",VLOOKUP(C41,liste!$A$2:$E$496,2,0),"")</f>
        <v/>
      </c>
      <c r="E41" s="17" t="str">
        <f>IF(C41&lt;&gt;"",VLOOKUP(C41,liste!$A$2:$E$496,3,0),"")</f>
        <v/>
      </c>
      <c r="F41" s="16" t="str">
        <f>IF(C41&lt;&gt;"",VLOOKUP(C41,liste!$A$2:$E$496,4,0),"")</f>
        <v/>
      </c>
      <c r="G41" s="37"/>
      <c r="H41" s="15" t="str">
        <f>IF(G41&lt;&gt;"",VLOOKUP(G41,liste!$G$2:$H$498,2,0),"")</f>
        <v/>
      </c>
      <c r="I41" s="15" t="str">
        <f>IF(C41&lt;&gt;"",VLOOKUP(C41,liste!$A$2:$E$496,5,0),"")</f>
        <v/>
      </c>
      <c r="J41" s="37"/>
    </row>
    <row r="42" spans="1:10" x14ac:dyDescent="0.25">
      <c r="A42" s="35"/>
      <c r="B42" s="36"/>
      <c r="C42" s="21"/>
      <c r="D42" s="15" t="str">
        <f>IF(C42&lt;&gt;"",VLOOKUP(C42,liste!$A$2:$E$496,2,0),"")</f>
        <v/>
      </c>
      <c r="E42" s="17" t="str">
        <f>IF(C42&lt;&gt;"",VLOOKUP(C42,liste!$A$2:$E$496,3,0),"")</f>
        <v/>
      </c>
      <c r="F42" s="16" t="str">
        <f>IF(C42&lt;&gt;"",VLOOKUP(C42,liste!$A$2:$E$496,4,0),"")</f>
        <v/>
      </c>
      <c r="G42" s="37"/>
      <c r="H42" s="15" t="str">
        <f>IF(G42&lt;&gt;"",VLOOKUP(G42,liste!$G$2:$H$498,2,0),"")</f>
        <v/>
      </c>
      <c r="I42" s="15" t="str">
        <f>IF(C42&lt;&gt;"",VLOOKUP(C42,liste!$A$2:$E$496,5,0),"")</f>
        <v/>
      </c>
      <c r="J42" s="37"/>
    </row>
    <row r="43" spans="1:10" x14ac:dyDescent="0.25">
      <c r="A43" s="35"/>
      <c r="B43" s="36"/>
      <c r="C43" s="21"/>
      <c r="D43" s="15" t="str">
        <f>IF(C43&lt;&gt;"",VLOOKUP(C43,liste!$A$2:$E$496,2,0),"")</f>
        <v/>
      </c>
      <c r="E43" s="17" t="str">
        <f>IF(C43&lt;&gt;"",VLOOKUP(C43,liste!$A$2:$E$496,3,0),"")</f>
        <v/>
      </c>
      <c r="F43" s="16" t="str">
        <f>IF(C43&lt;&gt;"",VLOOKUP(C43,liste!$A$2:$E$496,4,0),"")</f>
        <v/>
      </c>
      <c r="G43" s="37"/>
      <c r="H43" s="15" t="str">
        <f>IF(G43&lt;&gt;"",VLOOKUP(G43,liste!$G$2:$H$498,2,0),"")</f>
        <v/>
      </c>
      <c r="I43" s="15" t="str">
        <f>IF(C43&lt;&gt;"",VLOOKUP(C43,liste!$A$2:$E$496,5,0),"")</f>
        <v/>
      </c>
      <c r="J43" s="37"/>
    </row>
    <row r="44" spans="1:10" x14ac:dyDescent="0.25">
      <c r="A44" s="35"/>
      <c r="B44" s="36"/>
      <c r="C44" s="21"/>
      <c r="D44" s="15" t="str">
        <f>IF(C44&lt;&gt;"",VLOOKUP(C44,liste!$A$2:$E$496,2,0),"")</f>
        <v/>
      </c>
      <c r="E44" s="17" t="str">
        <f>IF(C44&lt;&gt;"",VLOOKUP(C44,liste!$A$2:$E$496,3,0),"")</f>
        <v/>
      </c>
      <c r="F44" s="16" t="str">
        <f>IF(C44&lt;&gt;"",VLOOKUP(C44,liste!$A$2:$E$496,4,0),"")</f>
        <v/>
      </c>
      <c r="G44" s="37"/>
      <c r="H44" s="15" t="str">
        <f>IF(G44&lt;&gt;"",VLOOKUP(G44,liste!$G$2:$H$498,2,0),"")</f>
        <v/>
      </c>
      <c r="I44" s="15" t="str">
        <f>IF(C44&lt;&gt;"",VLOOKUP(C44,liste!$A$2:$E$496,5,0),"")</f>
        <v/>
      </c>
      <c r="J44" s="37"/>
    </row>
    <row r="45" spans="1:10" x14ac:dyDescent="0.25">
      <c r="A45" s="35"/>
      <c r="B45" s="36"/>
      <c r="C45" s="21"/>
      <c r="D45" s="15" t="str">
        <f>IF(C45&lt;&gt;"",VLOOKUP(C45,liste!$A$2:$E$496,2,0),"")</f>
        <v/>
      </c>
      <c r="E45" s="17" t="str">
        <f>IF(C45&lt;&gt;"",VLOOKUP(C45,liste!$A$2:$E$496,3,0),"")</f>
        <v/>
      </c>
      <c r="F45" s="16" t="str">
        <f>IF(C45&lt;&gt;"",VLOOKUP(C45,liste!$A$2:$E$496,4,0),"")</f>
        <v/>
      </c>
      <c r="G45" s="37"/>
      <c r="H45" s="15" t="str">
        <f>IF(G45&lt;&gt;"",VLOOKUP(G45,liste!$G$2:$H$498,2,0),"")</f>
        <v/>
      </c>
      <c r="I45" s="15" t="str">
        <f>IF(C45&lt;&gt;"",VLOOKUP(C45,liste!$A$2:$E$496,5,0),"")</f>
        <v/>
      </c>
      <c r="J45" s="37"/>
    </row>
    <row r="46" spans="1:10" x14ac:dyDescent="0.25">
      <c r="A46" s="35"/>
      <c r="B46" s="36"/>
      <c r="C46" s="21"/>
      <c r="D46" s="15" t="str">
        <f>IF(C46&lt;&gt;"",VLOOKUP(C46,liste!$A$2:$E$496,2,0),"")</f>
        <v/>
      </c>
      <c r="E46" s="17" t="str">
        <f>IF(C46&lt;&gt;"",VLOOKUP(C46,liste!$A$2:$E$496,3,0),"")</f>
        <v/>
      </c>
      <c r="F46" s="16" t="str">
        <f>IF(C46&lt;&gt;"",VLOOKUP(C46,liste!$A$2:$E$496,4,0),"")</f>
        <v/>
      </c>
      <c r="G46" s="37"/>
      <c r="H46" s="15" t="str">
        <f>IF(G46&lt;&gt;"",VLOOKUP(G46,liste!$G$2:$H$498,2,0),"")</f>
        <v/>
      </c>
      <c r="I46" s="15" t="str">
        <f>IF(C46&lt;&gt;"",VLOOKUP(C46,liste!$A$2:$E$496,5,0),"")</f>
        <v/>
      </c>
      <c r="J46" s="37"/>
    </row>
    <row r="47" spans="1:10" x14ac:dyDescent="0.25">
      <c r="A47" s="35"/>
      <c r="B47" s="36"/>
      <c r="C47" s="21"/>
      <c r="D47" s="15" t="str">
        <f>IF(C47&lt;&gt;"",VLOOKUP(C47,liste!$A$2:$E$496,2,0),"")</f>
        <v/>
      </c>
      <c r="E47" s="17" t="str">
        <f>IF(C47&lt;&gt;"",VLOOKUP(C47,liste!$A$2:$E$496,3,0),"")</f>
        <v/>
      </c>
      <c r="F47" s="16" t="str">
        <f>IF(C47&lt;&gt;"",VLOOKUP(C47,liste!$A$2:$E$496,4,0),"")</f>
        <v/>
      </c>
      <c r="G47" s="37"/>
      <c r="H47" s="15" t="str">
        <f>IF(G47&lt;&gt;"",VLOOKUP(G47,liste!$G$2:$H$498,2,0),"")</f>
        <v/>
      </c>
      <c r="I47" s="15" t="str">
        <f>IF(C47&lt;&gt;"",VLOOKUP(C47,liste!$A$2:$E$496,5,0),"")</f>
        <v/>
      </c>
      <c r="J47" s="37"/>
    </row>
    <row r="48" spans="1:10" x14ac:dyDescent="0.25">
      <c r="A48" s="35"/>
      <c r="B48" s="36"/>
      <c r="C48" s="21"/>
      <c r="D48" s="15" t="str">
        <f>IF(C48&lt;&gt;"",VLOOKUP(C48,liste!$A$2:$E$496,2,0),"")</f>
        <v/>
      </c>
      <c r="E48" s="17" t="str">
        <f>IF(C48&lt;&gt;"",VLOOKUP(C48,liste!$A$2:$E$496,3,0),"")</f>
        <v/>
      </c>
      <c r="F48" s="16" t="str">
        <f>IF(C48&lt;&gt;"",VLOOKUP(C48,liste!$A$2:$E$496,4,0),"")</f>
        <v/>
      </c>
      <c r="G48" s="37"/>
      <c r="H48" s="15" t="str">
        <f>IF(G48&lt;&gt;"",VLOOKUP(G48,liste!$G$2:$H$498,2,0),"")</f>
        <v/>
      </c>
      <c r="I48" s="15" t="str">
        <f>IF(C48&lt;&gt;"",VLOOKUP(C48,liste!$A$2:$E$496,5,0),"")</f>
        <v/>
      </c>
      <c r="J48" s="37"/>
    </row>
    <row r="49" spans="1:10" x14ac:dyDescent="0.25">
      <c r="A49" s="35"/>
      <c r="B49" s="36"/>
      <c r="C49" s="21"/>
      <c r="D49" s="15" t="str">
        <f>IF(C49&lt;&gt;"",VLOOKUP(C49,liste!$A$2:$E$496,2,0),"")</f>
        <v/>
      </c>
      <c r="E49" s="17" t="str">
        <f>IF(C49&lt;&gt;"",VLOOKUP(C49,liste!$A$2:$E$496,3,0),"")</f>
        <v/>
      </c>
      <c r="F49" s="16" t="str">
        <f>IF(C49&lt;&gt;"",VLOOKUP(C49,liste!$A$2:$E$496,4,0),"")</f>
        <v/>
      </c>
      <c r="G49" s="37"/>
      <c r="H49" s="15" t="str">
        <f>IF(G49&lt;&gt;"",VLOOKUP(G49,liste!$G$2:$H$498,2,0),"")</f>
        <v/>
      </c>
      <c r="I49" s="15" t="str">
        <f>IF(C49&lt;&gt;"",VLOOKUP(C49,liste!$A$2:$E$496,5,0),"")</f>
        <v/>
      </c>
      <c r="J49" s="37"/>
    </row>
    <row r="50" spans="1:10" x14ac:dyDescent="0.25">
      <c r="A50" s="35"/>
      <c r="B50" s="36"/>
      <c r="C50" s="21"/>
      <c r="D50" s="15" t="str">
        <f>IF(C50&lt;&gt;"",VLOOKUP(C50,liste!$A$2:$E$496,2,0),"")</f>
        <v/>
      </c>
      <c r="E50" s="17" t="str">
        <f>IF(C50&lt;&gt;"",VLOOKUP(C50,liste!$A$2:$E$496,3,0),"")</f>
        <v/>
      </c>
      <c r="F50" s="16" t="str">
        <f>IF(C50&lt;&gt;"",VLOOKUP(C50,liste!$A$2:$E$496,4,0),"")</f>
        <v/>
      </c>
      <c r="G50" s="37"/>
      <c r="H50" s="15" t="str">
        <f>IF(G50&lt;&gt;"",VLOOKUP(G50,liste!$G$2:$H$498,2,0),"")</f>
        <v/>
      </c>
      <c r="I50" s="15" t="str">
        <f>IF(C50&lt;&gt;"",VLOOKUP(C50,liste!$A$2:$E$496,5,0),"")</f>
        <v/>
      </c>
      <c r="J50" s="37"/>
    </row>
    <row r="51" spans="1:10" x14ac:dyDescent="0.25">
      <c r="A51" s="35"/>
      <c r="B51" s="36"/>
      <c r="C51" s="21"/>
      <c r="D51" s="15" t="str">
        <f>IF(C51&lt;&gt;"",VLOOKUP(C51,liste!$A$2:$E$496,2,0),"")</f>
        <v/>
      </c>
      <c r="E51" s="17" t="str">
        <f>IF(C51&lt;&gt;"",VLOOKUP(C51,liste!$A$2:$E$496,3,0),"")</f>
        <v/>
      </c>
      <c r="F51" s="16" t="str">
        <f>IF(C51&lt;&gt;"",VLOOKUP(C51,liste!$A$2:$E$496,4,0),"")</f>
        <v/>
      </c>
      <c r="G51" s="37"/>
      <c r="H51" s="15" t="str">
        <f>IF(G51&lt;&gt;"",VLOOKUP(G51,liste!$G$2:$H$498,2,0),"")</f>
        <v/>
      </c>
      <c r="I51" s="15" t="str">
        <f>IF(C51&lt;&gt;"",VLOOKUP(C51,liste!$A$2:$E$496,5,0),"")</f>
        <v/>
      </c>
      <c r="J51" s="37"/>
    </row>
    <row r="52" spans="1:10" x14ac:dyDescent="0.25">
      <c r="A52" s="35"/>
      <c r="B52" s="36"/>
      <c r="C52" s="21"/>
      <c r="D52" s="15" t="str">
        <f>IF(C52&lt;&gt;"",VLOOKUP(C52,liste!$A$2:$E$496,2,0),"")</f>
        <v/>
      </c>
      <c r="E52" s="17" t="str">
        <f>IF(C52&lt;&gt;"",VLOOKUP(C52,liste!$A$2:$E$496,3,0),"")</f>
        <v/>
      </c>
      <c r="F52" s="16" t="str">
        <f>IF(C52&lt;&gt;"",VLOOKUP(C52,liste!$A$2:$E$496,4,0),"")</f>
        <v/>
      </c>
      <c r="G52" s="37"/>
      <c r="H52" s="15" t="str">
        <f>IF(G52&lt;&gt;"",VLOOKUP(G52,liste!$G$2:$H$498,2,0),"")</f>
        <v/>
      </c>
      <c r="I52" s="15" t="str">
        <f>IF(C52&lt;&gt;"",VLOOKUP(C52,liste!$A$2:$E$496,5,0),"")</f>
        <v/>
      </c>
      <c r="J52" s="37"/>
    </row>
    <row r="53" spans="1:10" x14ac:dyDescent="0.25">
      <c r="A53" s="35"/>
      <c r="B53" s="36"/>
      <c r="C53" s="21"/>
      <c r="D53" s="15" t="str">
        <f>IF(C53&lt;&gt;"",VLOOKUP(C53,liste!$A$2:$E$496,2,0),"")</f>
        <v/>
      </c>
      <c r="E53" s="17" t="str">
        <f>IF(C53&lt;&gt;"",VLOOKUP(C53,liste!$A$2:$E$496,3,0),"")</f>
        <v/>
      </c>
      <c r="F53" s="16" t="str">
        <f>IF(C53&lt;&gt;"",VLOOKUP(C53,liste!$A$2:$E$496,4,0),"")</f>
        <v/>
      </c>
      <c r="G53" s="37"/>
      <c r="H53" s="15" t="str">
        <f>IF(G53&lt;&gt;"",VLOOKUP(G53,liste!$G$2:$H$498,2,0),"")</f>
        <v/>
      </c>
      <c r="I53" s="15" t="str">
        <f>IF(C53&lt;&gt;"",VLOOKUP(C53,liste!$A$2:$E$496,5,0),"")</f>
        <v/>
      </c>
      <c r="J53" s="37"/>
    </row>
    <row r="54" spans="1:10" x14ac:dyDescent="0.25">
      <c r="A54" s="35"/>
      <c r="B54" s="36"/>
      <c r="C54" s="21"/>
      <c r="D54" s="15" t="str">
        <f>IF(C54&lt;&gt;"",VLOOKUP(C54,liste!$A$2:$E$496,2,0),"")</f>
        <v/>
      </c>
      <c r="E54" s="17" t="str">
        <f>IF(C54&lt;&gt;"",VLOOKUP(C54,liste!$A$2:$E$496,3,0),"")</f>
        <v/>
      </c>
      <c r="F54" s="16" t="str">
        <f>IF(C54&lt;&gt;"",VLOOKUP(C54,liste!$A$2:$E$496,4,0),"")</f>
        <v/>
      </c>
      <c r="G54" s="37"/>
      <c r="H54" s="15" t="str">
        <f>IF(G54&lt;&gt;"",VLOOKUP(G54,liste!$G$2:$H$498,2,0),"")</f>
        <v/>
      </c>
      <c r="I54" s="15" t="str">
        <f>IF(C54&lt;&gt;"",VLOOKUP(C54,liste!$A$2:$E$496,5,0),"")</f>
        <v/>
      </c>
      <c r="J54" s="37"/>
    </row>
    <row r="55" spans="1:10" ht="46.5" customHeight="1" x14ac:dyDescent="0.25">
      <c r="A55" s="35"/>
      <c r="B55" s="36"/>
      <c r="C55" s="21"/>
      <c r="D55" s="15" t="str">
        <f>IF(C55&lt;&gt;"",VLOOKUP(C55,liste!$A$2:$E$496,2,0),"")</f>
        <v/>
      </c>
      <c r="E55" s="17" t="str">
        <f>IF(C55&lt;&gt;"",VLOOKUP(C55,liste!$A$2:$E$496,3,0),"")</f>
        <v/>
      </c>
      <c r="F55" s="16" t="str">
        <f>IF(C55&lt;&gt;"",VLOOKUP(C55,liste!$A$2:$E$496,4,0),"")</f>
        <v/>
      </c>
      <c r="G55" s="36"/>
      <c r="H55" s="15" t="str">
        <f>IF(G55&lt;&gt;"",VLOOKUP(G55,liste!$G$2:$H$498,2,0),"")</f>
        <v/>
      </c>
      <c r="I55" s="15" t="str">
        <f>IF(C55&lt;&gt;"",VLOOKUP(C55,liste!$A$2:$E$496,5,0),"")</f>
        <v/>
      </c>
      <c r="J55" s="37"/>
    </row>
    <row r="56" spans="1:10" x14ac:dyDescent="0.25">
      <c r="A56" s="35"/>
      <c r="B56" s="36"/>
      <c r="C56" s="79"/>
      <c r="D56" s="15" t="str">
        <f>IF(C56&lt;&gt;"",VLOOKUP(C56,liste!$A$2:$E$496,2,0),"")</f>
        <v/>
      </c>
      <c r="E56" s="17" t="str">
        <f>IF(C56&lt;&gt;"",VLOOKUP(C56,liste!$A$2:$E$496,3,0),"")</f>
        <v/>
      </c>
      <c r="F56" s="25" t="str">
        <f>IF(C56&lt;&gt;"",VLOOKUP(C56,liste!$A$2:$E$496,4,0),"")</f>
        <v/>
      </c>
      <c r="G56" s="37"/>
      <c r="H56" s="15" t="str">
        <f>IF(G56&lt;&gt;"",VLOOKUP(G56,liste!$G$2:$H$498,2,0),"")</f>
        <v/>
      </c>
      <c r="I56" s="15" t="str">
        <f>IF(C56&lt;&gt;"",VLOOKUP(C56,liste!$A$2:$E$496,5,0),"")</f>
        <v/>
      </c>
      <c r="J56" s="37"/>
    </row>
    <row r="57" spans="1:10" x14ac:dyDescent="0.25">
      <c r="A57" s="35"/>
      <c r="B57" s="36"/>
      <c r="C57" s="21"/>
      <c r="D57" s="15" t="str">
        <f>IF(C57&lt;&gt;"",VLOOKUP(C57,liste!$A$2:$E$496,2,0),"")</f>
        <v/>
      </c>
      <c r="E57" s="17" t="str">
        <f>IF(C57&lt;&gt;"",VLOOKUP(C57,liste!$A$2:$E$496,3,0),"")</f>
        <v/>
      </c>
      <c r="F57" s="25" t="str">
        <f>IF(C57&lt;&gt;"",VLOOKUP(C57,liste!$A$2:$E$496,4,0),"")</f>
        <v/>
      </c>
      <c r="G57" s="37"/>
      <c r="H57" s="15" t="str">
        <f>IF(G57&lt;&gt;"",VLOOKUP(G57,liste!$G$2:$H$498,2,0),"")</f>
        <v/>
      </c>
      <c r="I57" s="15" t="str">
        <f>IF(C57&lt;&gt;"",VLOOKUP(C57,liste!$A$2:$E$496,5,0),"")</f>
        <v/>
      </c>
      <c r="J57" s="37"/>
    </row>
    <row r="58" spans="1:10" x14ac:dyDescent="0.25">
      <c r="A58" s="35"/>
      <c r="B58" s="36"/>
      <c r="C58" s="21"/>
      <c r="D58" s="15" t="str">
        <f>IF(C58&lt;&gt;"",VLOOKUP(C58,liste!$A$2:$E$496,2,0),"")</f>
        <v/>
      </c>
      <c r="E58" s="17" t="str">
        <f>IF(C58&lt;&gt;"",VLOOKUP(C58,liste!$A$2:$E$496,3,0),"")</f>
        <v/>
      </c>
      <c r="F58" s="25" t="str">
        <f>IF(C58&lt;&gt;"",VLOOKUP(C58,liste!$A$2:$E$496,4,0),"")</f>
        <v/>
      </c>
      <c r="G58" s="37"/>
      <c r="H58" s="15" t="str">
        <f>IF(G58&lt;&gt;"",VLOOKUP(G58,liste!$G$2:$H$498,2,0),"")</f>
        <v/>
      </c>
      <c r="I58" s="15" t="str">
        <f>IF(C58&lt;&gt;"",VLOOKUP(C58,liste!$A$2:$E$496,5,0),"")</f>
        <v/>
      </c>
      <c r="J58" s="37"/>
    </row>
    <row r="59" spans="1:10" x14ac:dyDescent="0.25">
      <c r="A59" s="35"/>
      <c r="B59" s="36"/>
      <c r="C59" s="21"/>
      <c r="D59" s="15" t="str">
        <f>IF(C59&lt;&gt;"",VLOOKUP(C59,liste!$A$2:$E$496,2,0),"")</f>
        <v/>
      </c>
      <c r="E59" s="17" t="str">
        <f>IF(C59&lt;&gt;"",VLOOKUP(C59,liste!$A$2:$E$496,3,0),"")</f>
        <v/>
      </c>
      <c r="F59" s="25" t="str">
        <f>IF(C59&lt;&gt;"",VLOOKUP(C59,liste!$A$2:$E$496,4,0),"")</f>
        <v/>
      </c>
      <c r="G59" s="37"/>
      <c r="H59" s="15" t="str">
        <f>IF(G59&lt;&gt;"",VLOOKUP(G59,liste!$G$2:$H$498,2,0),"")</f>
        <v/>
      </c>
      <c r="I59" s="15" t="str">
        <f>IF(C59&lt;&gt;"",VLOOKUP(C59,liste!$A$2:$E$496,5,0),"")</f>
        <v/>
      </c>
      <c r="J59" s="37"/>
    </row>
    <row r="60" spans="1:10" x14ac:dyDescent="0.25">
      <c r="A60" s="35"/>
      <c r="B60" s="36"/>
      <c r="C60" s="21"/>
      <c r="D60" s="15" t="str">
        <f>IF(C60&lt;&gt;"",VLOOKUP(C60,liste!$A$2:$E$496,2,0),"")</f>
        <v/>
      </c>
      <c r="E60" s="17" t="str">
        <f>IF(C60&lt;&gt;"",VLOOKUP(C60,liste!$A$2:$E$496,3,0),"")</f>
        <v/>
      </c>
      <c r="F60" s="16" t="str">
        <f>IF(C60&lt;&gt;"",VLOOKUP(C60,liste!$A$2:$E$496,4,0),"")</f>
        <v/>
      </c>
      <c r="G60" s="37"/>
      <c r="H60" s="15" t="str">
        <f>IF(G60&lt;&gt;"",VLOOKUP(G60,liste!$G$2:$H$498,2,0),"")</f>
        <v/>
      </c>
      <c r="I60" s="15" t="str">
        <f>IF(C60&lt;&gt;"",VLOOKUP(C60,liste!$A$2:$E$496,5,0),"")</f>
        <v/>
      </c>
      <c r="J60" s="37"/>
    </row>
    <row r="61" spans="1:10" x14ac:dyDescent="0.25">
      <c r="A61" s="35"/>
      <c r="B61" s="36"/>
      <c r="C61" s="21"/>
      <c r="D61" s="15" t="str">
        <f>IF(C61&lt;&gt;"",VLOOKUP(C61,liste!$A$2:$E$496,2,0),"")</f>
        <v/>
      </c>
      <c r="E61" s="17" t="str">
        <f>IF(C61&lt;&gt;"",VLOOKUP(C61,liste!$A$2:$E$496,3,0),"")</f>
        <v/>
      </c>
      <c r="F61" s="16" t="str">
        <f>IF(C61&lt;&gt;"",VLOOKUP(C61,liste!$A$2:$E$496,4,0),"")</f>
        <v/>
      </c>
      <c r="G61" s="37"/>
      <c r="H61" s="15" t="str">
        <f>IF(G61&lt;&gt;"",VLOOKUP(G61,liste!$G$2:$H$498,2,0),"")</f>
        <v/>
      </c>
      <c r="I61" s="15" t="str">
        <f>IF(C61&lt;&gt;"",VLOOKUP(C61,liste!$A$2:$E$496,5,0),"")</f>
        <v/>
      </c>
      <c r="J61" s="37"/>
    </row>
    <row r="62" spans="1:10" x14ac:dyDescent="0.25">
      <c r="A62" s="35"/>
      <c r="B62" s="36"/>
      <c r="C62" s="21"/>
      <c r="D62" s="15" t="str">
        <f>IF(C62&lt;&gt;"",VLOOKUP(C62,liste!$A$2:$E$496,2,0),"")</f>
        <v/>
      </c>
      <c r="E62" s="17" t="str">
        <f>IF(C62&lt;&gt;"",VLOOKUP(C62,liste!$A$2:$E$496,3,0),"")</f>
        <v/>
      </c>
      <c r="F62" s="16" t="str">
        <f>IF(C62&lt;&gt;"",VLOOKUP(C62,liste!$A$2:$E$496,4,0),"")</f>
        <v/>
      </c>
      <c r="G62" s="37"/>
      <c r="H62" s="15" t="str">
        <f>IF(G62&lt;&gt;"",VLOOKUP(G62,liste!$G$2:$H$498,2,0),"")</f>
        <v/>
      </c>
      <c r="I62" s="15" t="str">
        <f>IF(C62&lt;&gt;"",VLOOKUP(C62,liste!$A$2:$E$496,5,0),"")</f>
        <v/>
      </c>
      <c r="J62" s="37"/>
    </row>
    <row r="63" spans="1:10" x14ac:dyDescent="0.25">
      <c r="A63" s="35"/>
      <c r="B63" s="36"/>
      <c r="C63" s="21"/>
      <c r="D63" s="15" t="str">
        <f>IF(C63&lt;&gt;"",VLOOKUP(C63,liste!$A$2:$E$496,2,0),"")</f>
        <v/>
      </c>
      <c r="E63" s="17" t="str">
        <f>IF(C63&lt;&gt;"",VLOOKUP(C63,liste!$A$2:$E$496,3,0),"")</f>
        <v/>
      </c>
      <c r="F63" s="16" t="str">
        <f>IF(C63&lt;&gt;"",VLOOKUP(C63,liste!$A$2:$E$496,4,0),"")</f>
        <v/>
      </c>
      <c r="G63" s="37"/>
      <c r="H63" s="15" t="str">
        <f>IF(G63&lt;&gt;"",VLOOKUP(G63,liste!$G$2:$H$498,2,0),"")</f>
        <v/>
      </c>
      <c r="I63" s="15" t="str">
        <f>IF(C63&lt;&gt;"",VLOOKUP(C63,liste!$A$2:$E$496,5,0),"")</f>
        <v/>
      </c>
      <c r="J63" s="37"/>
    </row>
    <row r="64" spans="1:10" x14ac:dyDescent="0.25">
      <c r="A64" s="35"/>
      <c r="B64" s="36"/>
      <c r="C64" s="21"/>
      <c r="D64" s="15" t="str">
        <f>IF(C64&lt;&gt;"",VLOOKUP(C64,liste!$A$2:$E$496,2,0),"")</f>
        <v/>
      </c>
      <c r="E64" s="17" t="str">
        <f>IF(C64&lt;&gt;"",VLOOKUP(C64,liste!$A$2:$E$496,3,0),"")</f>
        <v/>
      </c>
      <c r="F64" s="16" t="str">
        <f>IF(C64&lt;&gt;"",VLOOKUP(C64,liste!$A$2:$E$496,4,0),"")</f>
        <v/>
      </c>
      <c r="G64" s="37"/>
      <c r="H64" s="15" t="str">
        <f>IF(G64&lt;&gt;"",VLOOKUP(G64,liste!$G$2:$H$498,2,0),"")</f>
        <v/>
      </c>
      <c r="I64" s="15" t="str">
        <f>IF(C64&lt;&gt;"",VLOOKUP(C64,liste!$A$2:$E$496,5,0),"")</f>
        <v/>
      </c>
      <c r="J64" s="37"/>
    </row>
    <row r="65" spans="1:10" x14ac:dyDescent="0.25">
      <c r="A65" s="35"/>
      <c r="B65" s="36"/>
      <c r="C65" s="21"/>
      <c r="D65" s="15" t="str">
        <f>IF(C65&lt;&gt;"",VLOOKUP(C65,liste!$A$2:$E$496,2,0),"")</f>
        <v/>
      </c>
      <c r="E65" s="17" t="str">
        <f>IF(C65&lt;&gt;"",VLOOKUP(C65,liste!$A$2:$E$496,3,0),"")</f>
        <v/>
      </c>
      <c r="F65" s="16" t="str">
        <f>IF(C65&lt;&gt;"",VLOOKUP(C65,liste!$A$2:$E$496,4,0),"")</f>
        <v/>
      </c>
      <c r="G65" s="37"/>
      <c r="H65" s="15" t="str">
        <f>IF(G65&lt;&gt;"",VLOOKUP(G65,liste!$G$2:$H$498,2,0),"")</f>
        <v/>
      </c>
      <c r="I65" s="15" t="str">
        <f>IF(C65&lt;&gt;"",VLOOKUP(C65,liste!$A$2:$E$496,5,0),"")</f>
        <v/>
      </c>
      <c r="J65" s="37"/>
    </row>
    <row r="66" spans="1:10" x14ac:dyDescent="0.25">
      <c r="A66" s="35"/>
      <c r="B66" s="36"/>
      <c r="C66" s="21"/>
      <c r="D66" s="15" t="str">
        <f>IF(C66&lt;&gt;"",VLOOKUP(C66,liste!$A$2:$E$496,2,0),"")</f>
        <v/>
      </c>
      <c r="E66" s="17" t="str">
        <f>IF(C66&lt;&gt;"",VLOOKUP(C66,liste!$A$2:$E$496,3,0),"")</f>
        <v/>
      </c>
      <c r="F66" s="25" t="str">
        <f>IF(C66&lt;&gt;"",VLOOKUP(C66,liste!$A$2:$E$496,4,0),"")</f>
        <v/>
      </c>
      <c r="G66" s="37"/>
      <c r="H66" s="15" t="str">
        <f>IF(G66&lt;&gt;"",VLOOKUP(G66,liste!$G$2:$H$498,2,0),"")</f>
        <v/>
      </c>
      <c r="I66" s="15" t="str">
        <f>IF(C66&lt;&gt;"",VLOOKUP(C66,liste!$A$2:$E$496,5,0),"")</f>
        <v/>
      </c>
      <c r="J66" s="37"/>
    </row>
    <row r="67" spans="1:10" x14ac:dyDescent="0.25">
      <c r="A67" s="35"/>
      <c r="B67" s="36"/>
      <c r="C67" s="21"/>
      <c r="D67" s="15" t="str">
        <f>IF(C67&lt;&gt;"",VLOOKUP(C67,liste!$A$2:$E$496,2,0),"")</f>
        <v/>
      </c>
      <c r="E67" s="17" t="str">
        <f>IF(C67&lt;&gt;"",VLOOKUP(C67,liste!$A$2:$E$496,3,0),"")</f>
        <v/>
      </c>
      <c r="F67" s="16" t="str">
        <f>IF(C67&lt;&gt;"",VLOOKUP(C67,liste!$A$2:$E$496,4,0),"")</f>
        <v/>
      </c>
      <c r="G67" s="37"/>
      <c r="H67" s="15" t="str">
        <f>IF(G67&lt;&gt;"",VLOOKUP(G67,liste!$G$2:$H$498,2,0),"")</f>
        <v/>
      </c>
      <c r="I67" s="15" t="str">
        <f>IF(C67&lt;&gt;"",VLOOKUP(C67,liste!$A$2:$E$496,5,0),"")</f>
        <v/>
      </c>
      <c r="J67" s="37"/>
    </row>
    <row r="68" spans="1:10" x14ac:dyDescent="0.25">
      <c r="A68" s="35"/>
      <c r="B68" s="36"/>
      <c r="C68" s="21"/>
      <c r="D68" s="15" t="str">
        <f>IF(C68&lt;&gt;"",VLOOKUP(C68,liste!$A$2:$E$496,2,0),"")</f>
        <v/>
      </c>
      <c r="E68" s="17" t="str">
        <f>IF(C68&lt;&gt;"",VLOOKUP(C68,liste!$A$2:$E$496,3,0),"")</f>
        <v/>
      </c>
      <c r="F68" s="16" t="str">
        <f>IF(C68&lt;&gt;"",VLOOKUP(C68,liste!$A$2:$E$496,4,0),"")</f>
        <v/>
      </c>
      <c r="G68" s="37"/>
      <c r="H68" s="15" t="str">
        <f>IF(G68&lt;&gt;"",VLOOKUP(G68,liste!$G$2:$H$498,2,0),"")</f>
        <v/>
      </c>
      <c r="I68" s="15" t="str">
        <f>IF(C68&lt;&gt;"",VLOOKUP(C68,liste!$A$2:$E$496,5,0),"")</f>
        <v/>
      </c>
      <c r="J68" s="37"/>
    </row>
    <row r="69" spans="1:10" x14ac:dyDescent="0.25">
      <c r="A69" s="35"/>
      <c r="B69" s="36"/>
      <c r="C69" s="21"/>
      <c r="D69" s="15" t="str">
        <f>IF(C69&lt;&gt;"",VLOOKUP(C69,liste!$A$2:$E$496,2,0),"")</f>
        <v/>
      </c>
      <c r="E69" s="17" t="str">
        <f>IF(C69&lt;&gt;"",VLOOKUP(C69,liste!$A$2:$E$496,3,0),"")</f>
        <v/>
      </c>
      <c r="F69" s="16" t="str">
        <f>IF(C69&lt;&gt;"",VLOOKUP(C69,liste!$A$2:$E$496,4,0),"")</f>
        <v/>
      </c>
      <c r="G69" s="37"/>
      <c r="H69" s="15" t="str">
        <f>IF(G69&lt;&gt;"",VLOOKUP(G69,liste!$G$2:$H$498,2,0),"")</f>
        <v/>
      </c>
      <c r="I69" s="15" t="str">
        <f>IF(C69&lt;&gt;"",VLOOKUP(C69,liste!$A$2:$E$496,5,0),"")</f>
        <v/>
      </c>
      <c r="J69" s="37"/>
    </row>
    <row r="70" spans="1:10" x14ac:dyDescent="0.25">
      <c r="A70" s="35"/>
      <c r="B70" s="36"/>
      <c r="C70" s="21"/>
      <c r="D70" s="15" t="str">
        <f>IF(C70&lt;&gt;"",VLOOKUP(C70,liste!$A$2:$E$496,2,0),"")</f>
        <v/>
      </c>
      <c r="E70" s="17" t="str">
        <f>IF(C70&lt;&gt;"",VLOOKUP(C70,liste!$A$2:$E$496,3,0),"")</f>
        <v/>
      </c>
      <c r="F70" s="16" t="str">
        <f>IF(C70&lt;&gt;"",VLOOKUP(C70,liste!$A$2:$E$496,4,0),"")</f>
        <v/>
      </c>
      <c r="G70" s="37"/>
      <c r="H70" s="15" t="str">
        <f>IF(G70&lt;&gt;"",VLOOKUP(G70,liste!$G$2:$H$498,2,0),"")</f>
        <v/>
      </c>
      <c r="I70" s="15" t="str">
        <f>IF(C70&lt;&gt;"",VLOOKUP(C70,liste!$A$2:$E$496,5,0),"")</f>
        <v/>
      </c>
      <c r="J70" s="37"/>
    </row>
    <row r="71" spans="1:10" x14ac:dyDescent="0.25">
      <c r="A71" s="35"/>
      <c r="B71" s="36"/>
      <c r="C71" s="21"/>
      <c r="D71" s="15" t="str">
        <f>IF(C71&lt;&gt;"",VLOOKUP(C71,liste!$A$2:$E$496,2,0),"")</f>
        <v/>
      </c>
      <c r="E71" s="17" t="str">
        <f>IF(C71&lt;&gt;"",VLOOKUP(C71,liste!$A$2:$E$496,3,0),"")</f>
        <v/>
      </c>
      <c r="F71" s="16" t="str">
        <f>IF(C71&lt;&gt;"",VLOOKUP(C71,liste!$A$2:$E$496,4,0),"")</f>
        <v/>
      </c>
      <c r="G71" s="37"/>
      <c r="H71" s="15" t="str">
        <f>IF(G71&lt;&gt;"",VLOOKUP(G71,liste!$G$2:$H$498,2,0),"")</f>
        <v/>
      </c>
      <c r="I71" s="15" t="str">
        <f>IF(C71&lt;&gt;"",VLOOKUP(C71,liste!$A$2:$E$496,5,0),"")</f>
        <v/>
      </c>
      <c r="J71" s="37"/>
    </row>
    <row r="72" spans="1:10" x14ac:dyDescent="0.25">
      <c r="A72" s="35"/>
      <c r="B72" s="36"/>
      <c r="C72" s="21"/>
      <c r="D72" s="15" t="str">
        <f>IF(C72&lt;&gt;"",VLOOKUP(C72,liste!$A$2:$E$496,2,0),"")</f>
        <v/>
      </c>
      <c r="E72" s="17" t="str">
        <f>IF(C72&lt;&gt;"",VLOOKUP(C72,liste!$A$2:$E$496,3,0),"")</f>
        <v/>
      </c>
      <c r="F72" s="16" t="str">
        <f>IF(C72&lt;&gt;"",VLOOKUP(C72,liste!$A$2:$E$496,4,0),"")</f>
        <v/>
      </c>
      <c r="G72" s="37"/>
      <c r="H72" s="15" t="str">
        <f>IF(G72&lt;&gt;"",VLOOKUP(G72,liste!$G$2:$H$498,2,0),"")</f>
        <v/>
      </c>
      <c r="I72" s="15" t="str">
        <f>IF(C72&lt;&gt;"",VLOOKUP(C72,liste!$A$2:$E$496,5,0),"")</f>
        <v/>
      </c>
      <c r="J72" s="37"/>
    </row>
    <row r="73" spans="1:10" x14ac:dyDescent="0.25">
      <c r="A73" s="35"/>
      <c r="B73" s="36"/>
      <c r="C73" s="21"/>
      <c r="D73" s="15" t="str">
        <f>IF(C73&lt;&gt;"",VLOOKUP(C73,liste!$A$2:$E$496,2,0),"")</f>
        <v/>
      </c>
      <c r="E73" s="17" t="str">
        <f>IF(C73&lt;&gt;"",VLOOKUP(C73,liste!$A$2:$E$496,3,0),"")</f>
        <v/>
      </c>
      <c r="F73" s="16" t="str">
        <f>IF(C73&lt;&gt;"",VLOOKUP(C73,liste!$A$2:$E$496,4,0),"")</f>
        <v/>
      </c>
      <c r="G73" s="37"/>
      <c r="H73" s="15" t="str">
        <f>IF(G73&lt;&gt;"",VLOOKUP(G73,liste!$G$2:$H$498,2,0),"")</f>
        <v/>
      </c>
      <c r="I73" s="15" t="str">
        <f>IF(C73&lt;&gt;"",VLOOKUP(C73,liste!$A$2:$E$496,5,0),"")</f>
        <v/>
      </c>
      <c r="J73" s="37"/>
    </row>
    <row r="74" spans="1:10" x14ac:dyDescent="0.25">
      <c r="A74" s="35"/>
      <c r="B74" s="36"/>
      <c r="C74" s="21"/>
      <c r="D74" s="15" t="str">
        <f>IF(C74&lt;&gt;"",VLOOKUP(C74,liste!$A$2:$E$496,2,0),"")</f>
        <v/>
      </c>
      <c r="E74" s="17" t="str">
        <f>IF(C74&lt;&gt;"",VLOOKUP(C74,liste!$A$2:$E$496,3,0),"")</f>
        <v/>
      </c>
      <c r="F74" s="25" t="str">
        <f>IF(C74&lt;&gt;"",VLOOKUP(C74,liste!$A$2:$E$496,4,0),"")</f>
        <v/>
      </c>
      <c r="G74" s="37"/>
      <c r="H74" s="15" t="str">
        <f>IF(G74&lt;&gt;"",VLOOKUP(G74,liste!$G$2:$H$498,2,0),"")</f>
        <v/>
      </c>
      <c r="I74" s="15" t="str">
        <f>IF(C74&lt;&gt;"",VLOOKUP(C74,liste!$A$2:$E$496,5,0),"")</f>
        <v/>
      </c>
      <c r="J74" s="37"/>
    </row>
    <row r="75" spans="1:10" x14ac:dyDescent="0.25">
      <c r="A75" s="35"/>
      <c r="B75" s="36"/>
      <c r="C75" s="21"/>
      <c r="D75" s="15" t="str">
        <f>IF(C75&lt;&gt;"",VLOOKUP(C75,liste!$A$2:$E$496,2,0),"")</f>
        <v/>
      </c>
      <c r="E75" s="17" t="str">
        <f>IF(C75&lt;&gt;"",VLOOKUP(C75,liste!$A$2:$E$496,3,0),"")</f>
        <v/>
      </c>
      <c r="F75" s="16" t="str">
        <f>IF(C75&lt;&gt;"",VLOOKUP(C75,liste!$A$2:$E$496,4,0),"")</f>
        <v/>
      </c>
      <c r="G75" s="37"/>
      <c r="H75" s="15" t="str">
        <f>IF(G75&lt;&gt;"",VLOOKUP(G75,liste!$G$2:$H$498,2,0),"")</f>
        <v/>
      </c>
      <c r="I75" s="15" t="str">
        <f>IF(C75&lt;&gt;"",VLOOKUP(C75,liste!$A$2:$E$496,5,0),"")</f>
        <v/>
      </c>
      <c r="J75" s="37"/>
    </row>
    <row r="76" spans="1:10" x14ac:dyDescent="0.25">
      <c r="A76" s="35"/>
      <c r="B76" s="36"/>
      <c r="C76" s="21"/>
      <c r="D76" s="15" t="str">
        <f>IF(C76&lt;&gt;"",VLOOKUP(C76,liste!$A$2:$E$496,2,0),"")</f>
        <v/>
      </c>
      <c r="E76" s="17" t="str">
        <f>IF(C76&lt;&gt;"",VLOOKUP(C76,liste!$A$2:$E$496,3,0),"")</f>
        <v/>
      </c>
      <c r="F76" s="16" t="str">
        <f>IF(C76&lt;&gt;"",VLOOKUP(C76,liste!$A$2:$E$496,4,0),"")</f>
        <v/>
      </c>
      <c r="G76" s="37"/>
      <c r="H76" s="15" t="str">
        <f>IF(G76&lt;&gt;"",VLOOKUP(G76,liste!$G$2:$H$498,2,0),"")</f>
        <v/>
      </c>
      <c r="I76" s="15" t="str">
        <f>IF(C76&lt;&gt;"",VLOOKUP(C76,liste!$A$2:$E$496,5,0),"")</f>
        <v/>
      </c>
      <c r="J76" s="37"/>
    </row>
    <row r="77" spans="1:10" x14ac:dyDescent="0.25">
      <c r="A77" s="35"/>
      <c r="B77" s="36"/>
      <c r="C77" s="21"/>
      <c r="D77" s="15" t="str">
        <f>IF(C77&lt;&gt;"",VLOOKUP(C77,liste!$A$2:$E$496,2,0),"")</f>
        <v/>
      </c>
      <c r="E77" s="17" t="str">
        <f>IF(C77&lt;&gt;"",VLOOKUP(C77,liste!$A$2:$E$496,3,0),"")</f>
        <v/>
      </c>
      <c r="F77" s="16" t="str">
        <f>IF(C77&lt;&gt;"",VLOOKUP(C77,liste!$A$2:$E$496,4,0),"")</f>
        <v/>
      </c>
      <c r="G77" s="37"/>
      <c r="H77" s="15" t="str">
        <f>IF(G77&lt;&gt;"",VLOOKUP(G77,liste!$G$2:$H$498,2,0),"")</f>
        <v/>
      </c>
      <c r="I77" s="15" t="str">
        <f>IF(C77&lt;&gt;"",VLOOKUP(C77,liste!$A$2:$E$496,5,0),"")</f>
        <v/>
      </c>
      <c r="J77" s="37"/>
    </row>
    <row r="78" spans="1:10" x14ac:dyDescent="0.25">
      <c r="A78" s="35"/>
      <c r="B78" s="36"/>
      <c r="C78" s="21"/>
      <c r="D78" s="15" t="str">
        <f>IF(C78&lt;&gt;"",VLOOKUP(C78,liste!$A$2:$E$496,2,0),"")</f>
        <v/>
      </c>
      <c r="E78" s="17" t="str">
        <f>IF(C78&lt;&gt;"",VLOOKUP(C78,liste!$A$2:$E$496,3,0),"")</f>
        <v/>
      </c>
      <c r="F78" s="16" t="str">
        <f>IF(C78&lt;&gt;"",VLOOKUP(C78,liste!$A$2:$E$496,4,0),"")</f>
        <v/>
      </c>
      <c r="G78" s="37"/>
      <c r="H78" s="15" t="str">
        <f>IF(G78&lt;&gt;"",VLOOKUP(G78,liste!$G$2:$H$498,2,0),"")</f>
        <v/>
      </c>
      <c r="I78" s="15" t="str">
        <f>IF(C78&lt;&gt;"",VLOOKUP(C78,liste!$A$2:$E$496,5,0),"")</f>
        <v/>
      </c>
      <c r="J78" s="37"/>
    </row>
    <row r="79" spans="1:10" x14ac:dyDescent="0.25">
      <c r="A79" s="35"/>
      <c r="B79" s="36"/>
      <c r="C79" s="21"/>
      <c r="D79" s="15" t="str">
        <f>IF(C79&lt;&gt;"",VLOOKUP(C79,liste!$A$2:$E$496,2,0),"")</f>
        <v/>
      </c>
      <c r="E79" s="17" t="str">
        <f>IF(C79&lt;&gt;"",VLOOKUP(C79,liste!$A$2:$E$496,3,0),"")</f>
        <v/>
      </c>
      <c r="F79" s="16" t="str">
        <f>IF(C79&lt;&gt;"",VLOOKUP(C79,liste!$A$2:$E$496,4,0),"")</f>
        <v/>
      </c>
      <c r="G79" s="37"/>
      <c r="H79" s="15" t="str">
        <f>IF(G79&lt;&gt;"",VLOOKUP(G79,liste!$G$2:$H$498,2,0),"")</f>
        <v/>
      </c>
      <c r="I79" s="15" t="str">
        <f>IF(C79&lt;&gt;"",VLOOKUP(C79,liste!$A$2:$E$496,5,0),"")</f>
        <v/>
      </c>
      <c r="J79" s="37"/>
    </row>
    <row r="80" spans="1:10" x14ac:dyDescent="0.25">
      <c r="A80" s="35"/>
      <c r="B80" s="36"/>
      <c r="C80" s="21"/>
      <c r="D80" s="15" t="str">
        <f>IF(C80&lt;&gt;"",VLOOKUP(C80,liste!$A$2:$E$496,2,0),"")</f>
        <v/>
      </c>
      <c r="E80" s="17" t="str">
        <f>IF(C80&lt;&gt;"",VLOOKUP(C80,liste!$A$2:$E$496,3,0),"")</f>
        <v/>
      </c>
      <c r="F80" s="16" t="str">
        <f>IF(C80&lt;&gt;"",VLOOKUP(C80,liste!$A$2:$E$496,4,0),"")</f>
        <v/>
      </c>
      <c r="G80" s="37"/>
      <c r="H80" s="15" t="str">
        <f>IF(G80&lt;&gt;"",VLOOKUP(G80,liste!$G$2:$H$498,2,0),"")</f>
        <v/>
      </c>
      <c r="I80" s="15" t="str">
        <f>IF(C80&lt;&gt;"",VLOOKUP(C80,liste!$A$2:$E$496,5,0),"")</f>
        <v/>
      </c>
      <c r="J80" s="37"/>
    </row>
    <row r="81" spans="1:10" x14ac:dyDescent="0.25">
      <c r="A81" s="35"/>
      <c r="B81" s="36"/>
      <c r="C81" s="21"/>
      <c r="D81" s="15" t="str">
        <f>IF(C81&lt;&gt;"",VLOOKUP(C81,liste!$A$2:$E$496,2,0),"")</f>
        <v/>
      </c>
      <c r="E81" s="17" t="str">
        <f>IF(C81&lt;&gt;"",VLOOKUP(C81,liste!$A$2:$E$496,3,0),"")</f>
        <v/>
      </c>
      <c r="F81" s="16" t="str">
        <f>IF(C81&lt;&gt;"",VLOOKUP(C81,liste!$A$2:$E$496,4,0),"")</f>
        <v/>
      </c>
      <c r="G81" s="37"/>
      <c r="H81" s="15" t="str">
        <f>IF(G81&lt;&gt;"",VLOOKUP(G81,liste!$G$2:$H$498,2,0),"")</f>
        <v/>
      </c>
      <c r="I81" s="15" t="str">
        <f>IF(C81&lt;&gt;"",VLOOKUP(C81,liste!$A$2:$E$496,5,0),"")</f>
        <v/>
      </c>
      <c r="J81" s="37"/>
    </row>
    <row r="82" spans="1:10" x14ac:dyDescent="0.25">
      <c r="A82" s="35"/>
      <c r="B82" s="36"/>
      <c r="C82" s="21"/>
      <c r="D82" s="15" t="str">
        <f>IF(C82&lt;&gt;"",VLOOKUP(C82,liste!$A$2:$E$496,2,0),"")</f>
        <v/>
      </c>
      <c r="E82" s="17" t="str">
        <f>IF(C82&lt;&gt;"",VLOOKUP(C82,liste!$A$2:$E$496,3,0),"")</f>
        <v/>
      </c>
      <c r="F82" s="42" t="str">
        <f>IF(C82&lt;&gt;"",VLOOKUP(C82,liste!$A$2:$E$496,4,0),"")</f>
        <v/>
      </c>
      <c r="G82" s="43"/>
      <c r="H82" s="15" t="str">
        <f>IF(G82&lt;&gt;"",VLOOKUP(G82,liste!$G$2:$H$498,2,0),"")</f>
        <v/>
      </c>
      <c r="I82" s="15" t="str">
        <f>IF(C82&lt;&gt;"",VLOOKUP(C82,liste!$A$2:$E$496,5,0),"")</f>
        <v/>
      </c>
      <c r="J82" s="37"/>
    </row>
    <row r="83" spans="1:10" x14ac:dyDescent="0.25">
      <c r="A83" s="35"/>
      <c r="B83" s="36"/>
      <c r="C83" s="21"/>
      <c r="D83" s="15" t="str">
        <f>IF(C83&lt;&gt;"",VLOOKUP(C83,liste!$A$2:$E$496,2,0),"")</f>
        <v/>
      </c>
      <c r="E83" s="17" t="str">
        <f>IF(C83&lt;&gt;"",VLOOKUP(C83,liste!$A$2:$E$496,3,0),"")</f>
        <v/>
      </c>
      <c r="F83" s="16" t="str">
        <f>IF(C83&lt;&gt;"",VLOOKUP(C83,liste!$A$2:$E$496,4,0),"")</f>
        <v/>
      </c>
      <c r="G83" s="37"/>
      <c r="H83" s="15" t="str">
        <f>IF(G83&lt;&gt;"",VLOOKUP(G83,liste!$G$2:$H$498,2,0),"")</f>
        <v/>
      </c>
      <c r="I83" s="15" t="str">
        <f>IF(C83&lt;&gt;"",VLOOKUP(C83,liste!$A$2:$E$496,5,0),"")</f>
        <v/>
      </c>
      <c r="J83" s="37"/>
    </row>
    <row r="84" spans="1:10" x14ac:dyDescent="0.25">
      <c r="A84" s="35"/>
      <c r="B84" s="36"/>
      <c r="C84" s="21"/>
      <c r="D84" s="15" t="str">
        <f>IF(C84&lt;&gt;"",VLOOKUP(C84,liste!$A$2:$E$496,2,0),"")</f>
        <v/>
      </c>
      <c r="E84" s="17" t="str">
        <f>IF(C84&lt;&gt;"",VLOOKUP(C84,liste!$A$2:$E$496,3,0),"")</f>
        <v/>
      </c>
      <c r="F84" s="16" t="str">
        <f>IF(C84&lt;&gt;"",VLOOKUP(C84,liste!$A$2:$E$496,4,0),"")</f>
        <v/>
      </c>
      <c r="G84" s="37"/>
      <c r="H84" s="15" t="str">
        <f>IF(G84&lt;&gt;"",VLOOKUP(G84,liste!$G$2:$H$498,2,0),"")</f>
        <v/>
      </c>
      <c r="I84" s="15" t="str">
        <f>IF(C84&lt;&gt;"",VLOOKUP(C84,liste!$A$2:$E$496,5,0),"")</f>
        <v/>
      </c>
      <c r="J84" s="37"/>
    </row>
    <row r="85" spans="1:10" x14ac:dyDescent="0.25">
      <c r="A85" s="35"/>
      <c r="B85" s="36"/>
      <c r="C85" s="79"/>
      <c r="D85" s="15" t="str">
        <f>IF(C85&lt;&gt;"",VLOOKUP(C85,liste!$A$2:$E$496,2,0),"")</f>
        <v/>
      </c>
      <c r="E85" s="17" t="str">
        <f>IF(C85&lt;&gt;"",VLOOKUP(C85,liste!$A$2:$E$496,3,0),"")</f>
        <v/>
      </c>
      <c r="F85" s="16" t="str">
        <f>IF(C85&lt;&gt;"",VLOOKUP(C85,liste!$A$2:$E$496,4,0),"")</f>
        <v/>
      </c>
      <c r="G85" s="37"/>
      <c r="H85" s="15" t="str">
        <f>IF(G85&lt;&gt;"",VLOOKUP(G85,liste!$G$2:$H$498,2,0),"")</f>
        <v/>
      </c>
      <c r="I85" s="15" t="str">
        <f>IF(C85&lt;&gt;"",VLOOKUP(C85,liste!$A$2:$E$496,5,0),"")</f>
        <v/>
      </c>
      <c r="J85" s="37"/>
    </row>
    <row r="86" spans="1:10" x14ac:dyDescent="0.25">
      <c r="A86" s="35"/>
      <c r="B86" s="36"/>
      <c r="C86" s="21"/>
      <c r="D86" s="15" t="str">
        <f>IF(C86&lt;&gt;"",VLOOKUP(C86,liste!$A$2:$E$496,2,0),"")</f>
        <v/>
      </c>
      <c r="E86" s="17" t="str">
        <f>IF(C86&lt;&gt;"",VLOOKUP(C86,liste!$A$2:$E$496,3,0),"")</f>
        <v/>
      </c>
      <c r="F86" s="25" t="str">
        <f>IF(C86&lt;&gt;"",VLOOKUP(C86,liste!$A$2:$E$496,4,0),"")</f>
        <v/>
      </c>
      <c r="G86" s="37"/>
      <c r="H86" s="15" t="str">
        <f>IF(G86&lt;&gt;"",VLOOKUP(G86,liste!$G$2:$H$498,2,0),"")</f>
        <v/>
      </c>
      <c r="I86" s="15" t="str">
        <f>IF(C86&lt;&gt;"",VLOOKUP(C86,liste!$A$2:$E$496,5,0),"")</f>
        <v/>
      </c>
      <c r="J86" s="37"/>
    </row>
    <row r="87" spans="1:10" x14ac:dyDescent="0.25">
      <c r="A87" s="35"/>
      <c r="B87" s="36"/>
      <c r="C87" s="21"/>
      <c r="D87" s="15" t="str">
        <f>IF(C87&lt;&gt;"",VLOOKUP(C87,liste!$A$2:$E$496,2,0),"")</f>
        <v/>
      </c>
      <c r="E87" s="17" t="str">
        <f>IF(C87&lt;&gt;"",VLOOKUP(C87,liste!$A$2:$E$496,3,0),"")</f>
        <v/>
      </c>
      <c r="F87" s="25" t="str">
        <f>IF(C87&lt;&gt;"",VLOOKUP(C87,liste!$A$2:$E$496,4,0),"")</f>
        <v/>
      </c>
      <c r="G87" s="37"/>
      <c r="H87" s="15" t="str">
        <f>IF(G87&lt;&gt;"",VLOOKUP(G87,liste!$G$2:$H$498,2,0),"")</f>
        <v/>
      </c>
      <c r="I87" s="15" t="str">
        <f>IF(C87&lt;&gt;"",VLOOKUP(C87,liste!$A$2:$E$496,5,0),"")</f>
        <v/>
      </c>
      <c r="J87" s="37"/>
    </row>
    <row r="88" spans="1:10" x14ac:dyDescent="0.25">
      <c r="A88" s="35"/>
      <c r="B88" s="36"/>
      <c r="C88" s="21"/>
      <c r="D88" s="15" t="str">
        <f>IF(C88&lt;&gt;"",VLOOKUP(C88,liste!$A$2:$E$496,2,0),"")</f>
        <v/>
      </c>
      <c r="E88" s="17" t="str">
        <f>IF(C88&lt;&gt;"",VLOOKUP(C88,liste!$A$2:$E$496,3,0),"")</f>
        <v/>
      </c>
      <c r="F88" s="25" t="str">
        <f>IF(C88&lt;&gt;"",VLOOKUP(C88,liste!$A$2:$E$496,4,0),"")</f>
        <v/>
      </c>
      <c r="G88" s="37"/>
      <c r="H88" s="15" t="str">
        <f>IF(G88&lt;&gt;"",VLOOKUP(G88,liste!$G$2:$H$498,2,0),"")</f>
        <v/>
      </c>
      <c r="I88" s="15" t="str">
        <f>IF(C88&lt;&gt;"",VLOOKUP(C88,liste!$A$2:$E$496,5,0),"")</f>
        <v/>
      </c>
      <c r="J88" s="37"/>
    </row>
    <row r="89" spans="1:10" x14ac:dyDescent="0.25">
      <c r="A89" s="35"/>
      <c r="B89" s="36"/>
      <c r="C89" s="21"/>
      <c r="D89" s="15" t="str">
        <f>IF(C89&lt;&gt;"",VLOOKUP(C89,liste!$A$2:$E$496,2,0),"")</f>
        <v/>
      </c>
      <c r="E89" s="17" t="str">
        <f>IF(C89&lt;&gt;"",VLOOKUP(C89,liste!$A$2:$E$496,3,0),"")</f>
        <v/>
      </c>
      <c r="F89" s="25" t="str">
        <f>IF(C89&lt;&gt;"",VLOOKUP(C89,liste!$A$2:$E$496,4,0),"")</f>
        <v/>
      </c>
      <c r="G89" s="37"/>
      <c r="H89" s="15" t="str">
        <f>IF(G89&lt;&gt;"",VLOOKUP(G89,liste!$G$2:$H$498,2,0),"")</f>
        <v/>
      </c>
      <c r="I89" s="15" t="str">
        <f>IF(C89&lt;&gt;"",VLOOKUP(C89,liste!$A$2:$E$496,5,0),"")</f>
        <v/>
      </c>
      <c r="J89" s="37"/>
    </row>
    <row r="90" spans="1:10" x14ac:dyDescent="0.25">
      <c r="A90" s="35"/>
      <c r="B90" s="36"/>
      <c r="C90" s="21"/>
      <c r="D90" s="15" t="str">
        <f>IF(C90&lt;&gt;"",VLOOKUP(C90,liste!$A$2:$E$496,2,0),"")</f>
        <v/>
      </c>
      <c r="E90" s="17" t="str">
        <f>IF(C90&lt;&gt;"",VLOOKUP(C90,liste!$A$2:$E$496,3,0),"")</f>
        <v/>
      </c>
      <c r="F90" s="16" t="str">
        <f>IF(C90&lt;&gt;"",VLOOKUP(C90,liste!$A$2:$E$496,4,0),"")</f>
        <v/>
      </c>
      <c r="G90" s="37"/>
      <c r="H90" s="15" t="str">
        <f>IF(G90&lt;&gt;"",VLOOKUP(G90,liste!$G$2:$H$498,2,0),"")</f>
        <v/>
      </c>
      <c r="I90" s="15" t="str">
        <f>IF(C90&lt;&gt;"",VLOOKUP(C90,liste!$A$2:$E$496,5,0),"")</f>
        <v/>
      </c>
      <c r="J90" s="37"/>
    </row>
    <row r="91" spans="1:10" x14ac:dyDescent="0.25">
      <c r="A91" s="35"/>
      <c r="B91" s="36"/>
      <c r="C91" s="21"/>
      <c r="D91" s="15" t="str">
        <f>IF(C91&lt;&gt;"",VLOOKUP(C91,liste!$A$2:$E$496,2,0),"")</f>
        <v/>
      </c>
      <c r="E91" s="17" t="str">
        <f>IF(C91&lt;&gt;"",VLOOKUP(C91,liste!$A$2:$E$496,3,0),"")</f>
        <v/>
      </c>
      <c r="F91" s="16" t="str">
        <f>IF(C91&lt;&gt;"",VLOOKUP(C91,liste!$A$2:$E$496,4,0),"")</f>
        <v/>
      </c>
      <c r="G91" s="37"/>
      <c r="H91" s="15" t="str">
        <f>IF(G91&lt;&gt;"",VLOOKUP(G91,liste!$G$2:$H$498,2,0),"")</f>
        <v/>
      </c>
      <c r="I91" s="15" t="str">
        <f>IF(C91&lt;&gt;"",VLOOKUP(C91,liste!$A$2:$E$496,5,0),"")</f>
        <v/>
      </c>
      <c r="J91" s="37"/>
    </row>
    <row r="92" spans="1:10" x14ac:dyDescent="0.25">
      <c r="A92" s="35"/>
      <c r="B92" s="36"/>
      <c r="C92" s="21"/>
      <c r="D92" s="15" t="str">
        <f>IF(C92&lt;&gt;"",VLOOKUP(C92,liste!$A$2:$E$496,2,0),"")</f>
        <v/>
      </c>
      <c r="E92" s="17" t="str">
        <f>IF(C92&lt;&gt;"",VLOOKUP(C92,liste!$A$2:$E$496,3,0),"")</f>
        <v/>
      </c>
      <c r="F92" s="16" t="str">
        <f>IF(C92&lt;&gt;"",VLOOKUP(C92,liste!$A$2:$E$496,4,0),"")</f>
        <v/>
      </c>
      <c r="G92" s="37"/>
      <c r="H92" s="15" t="str">
        <f>IF(G92&lt;&gt;"",VLOOKUP(G92,liste!$G$2:$H$498,2,0),"")</f>
        <v/>
      </c>
      <c r="I92" s="15" t="str">
        <f>IF(C92&lt;&gt;"",VLOOKUP(C92,liste!$A$2:$E$496,5,0),"")</f>
        <v/>
      </c>
      <c r="J92" s="40"/>
    </row>
    <row r="93" spans="1:10" x14ac:dyDescent="0.25">
      <c r="A93" s="35"/>
      <c r="B93" s="36"/>
      <c r="C93" s="21"/>
      <c r="D93" s="15" t="str">
        <f>IF(C93&lt;&gt;"",VLOOKUP(C93,liste!$A$2:$E$496,2,0),"")</f>
        <v/>
      </c>
      <c r="E93" s="17" t="str">
        <f>IF(C93&lt;&gt;"",VLOOKUP(C93,liste!$A$2:$E$496,3,0),"")</f>
        <v/>
      </c>
      <c r="F93" s="16" t="str">
        <f>IF(C93&lt;&gt;"",VLOOKUP(C93,liste!$A$2:$E$496,4,0),"")</f>
        <v/>
      </c>
      <c r="G93" s="37"/>
      <c r="H93" s="15" t="str">
        <f>IF(G93&lt;&gt;"",VLOOKUP(G93,liste!$G$2:$H$498,2,0),"")</f>
        <v/>
      </c>
      <c r="I93" s="15" t="str">
        <f>IF(C93&lt;&gt;"",VLOOKUP(C93,liste!$A$2:$E$496,5,0),"")</f>
        <v/>
      </c>
      <c r="J93" s="40"/>
    </row>
    <row r="94" spans="1:10" x14ac:dyDescent="0.25">
      <c r="A94" s="35"/>
      <c r="B94" s="36"/>
      <c r="C94" s="21"/>
      <c r="D94" s="15" t="str">
        <f>IF(C94&lt;&gt;"",VLOOKUP(C94,liste!$A$2:$E$496,2,0),"")</f>
        <v/>
      </c>
      <c r="E94" s="17" t="str">
        <f>IF(C94&lt;&gt;"",VLOOKUP(C94,liste!$A$2:$E$496,3,0),"")</f>
        <v/>
      </c>
      <c r="F94" s="16" t="str">
        <f>IF(C94&lt;&gt;"",VLOOKUP(C94,liste!$A$2:$E$496,4,0),"")</f>
        <v/>
      </c>
      <c r="G94" s="37"/>
      <c r="H94" s="15" t="str">
        <f>IF(G94&lt;&gt;"",VLOOKUP(G94,liste!$G$2:$H$498,2,0),"")</f>
        <v/>
      </c>
      <c r="I94" s="15" t="str">
        <f>IF(C94&lt;&gt;"",VLOOKUP(C94,liste!$A$2:$E$496,5,0),"")</f>
        <v/>
      </c>
      <c r="J94" s="40"/>
    </row>
    <row r="95" spans="1:10" x14ac:dyDescent="0.25">
      <c r="A95" s="35"/>
      <c r="B95" s="36"/>
      <c r="C95" s="21"/>
      <c r="D95" s="15" t="str">
        <f>IF(C95&lt;&gt;"",VLOOKUP(C95,liste!$A$2:$E$496,2,0),"")</f>
        <v/>
      </c>
      <c r="E95" s="17" t="str">
        <f>IF(C95&lt;&gt;"",VLOOKUP(C95,liste!$A$2:$E$496,3,0),"")</f>
        <v/>
      </c>
      <c r="F95" s="16" t="str">
        <f>IF(C95&lt;&gt;"",VLOOKUP(C95,liste!$A$2:$E$496,4,0),"")</f>
        <v/>
      </c>
      <c r="G95" s="37"/>
      <c r="H95" s="15" t="str">
        <f>IF(G95&lt;&gt;"",VLOOKUP(G95,liste!$G$2:$H$498,2,0),"")</f>
        <v/>
      </c>
      <c r="I95" s="15" t="str">
        <f>IF(C95&lt;&gt;"",VLOOKUP(C95,liste!$A$2:$E$496,5,0),"")</f>
        <v/>
      </c>
      <c r="J95" s="40"/>
    </row>
    <row r="96" spans="1:10" x14ac:dyDescent="0.25">
      <c r="A96" s="35"/>
      <c r="B96" s="36"/>
      <c r="C96" s="21"/>
      <c r="D96" s="15" t="str">
        <f>IF(C96&lt;&gt;"",VLOOKUP(C96,liste!$A$2:$E$496,2,0),"")</f>
        <v/>
      </c>
      <c r="E96" s="17" t="str">
        <f>IF(C96&lt;&gt;"",VLOOKUP(C96,liste!$A$2:$E$496,3,0),"")</f>
        <v/>
      </c>
      <c r="F96" s="16" t="str">
        <f>IF(C96&lt;&gt;"",VLOOKUP(C96,liste!$A$2:$E$496,4,0),"")</f>
        <v/>
      </c>
      <c r="G96" s="37"/>
      <c r="H96" s="15" t="str">
        <f>IF(G96&lt;&gt;"",VLOOKUP(G96,liste!$G$2:$H$498,2,0),"")</f>
        <v/>
      </c>
      <c r="I96" s="15" t="str">
        <f>IF(C96&lt;&gt;"",VLOOKUP(C96,liste!$A$2:$E$496,5,0),"")</f>
        <v/>
      </c>
      <c r="J96" s="40"/>
    </row>
    <row r="97" spans="1:10" x14ac:dyDescent="0.25">
      <c r="A97" s="35"/>
      <c r="B97" s="36"/>
      <c r="C97" s="21"/>
      <c r="D97" s="15" t="str">
        <f>IF(C97&lt;&gt;"",VLOOKUP(C97,liste!$A$2:$E$496,2,0),"")</f>
        <v/>
      </c>
      <c r="E97" s="17" t="str">
        <f>IF(C97&lt;&gt;"",VLOOKUP(C97,liste!$A$2:$E$496,3,0),"")</f>
        <v/>
      </c>
      <c r="F97" s="16" t="str">
        <f>IF(C97&lt;&gt;"",VLOOKUP(C97,liste!$A$2:$E$496,4,0),"")</f>
        <v/>
      </c>
      <c r="G97" s="37"/>
      <c r="H97" s="15" t="str">
        <f>IF(G97&lt;&gt;"",VLOOKUP(G97,liste!$G$2:$H$498,2,0),"")</f>
        <v/>
      </c>
      <c r="I97" s="15" t="str">
        <f>IF(C97&lt;&gt;"",VLOOKUP(C97,liste!$A$2:$E$496,5,0),"")</f>
        <v/>
      </c>
      <c r="J97" s="40"/>
    </row>
    <row r="98" spans="1:10" x14ac:dyDescent="0.25">
      <c r="A98" s="35"/>
      <c r="B98" s="36"/>
      <c r="C98" s="21"/>
      <c r="D98" s="15" t="str">
        <f>IF(C98&lt;&gt;"",VLOOKUP(C98,liste!$A$2:$E$496,2,0),"")</f>
        <v/>
      </c>
      <c r="E98" s="17" t="str">
        <f>IF(C98&lt;&gt;"",VLOOKUP(C98,liste!$A$2:$E$496,3,0),"")</f>
        <v/>
      </c>
      <c r="F98" s="16" t="str">
        <f>IF(C98&lt;&gt;"",VLOOKUP(C98,liste!$A$2:$E$496,4,0),"")</f>
        <v/>
      </c>
      <c r="G98" s="37"/>
      <c r="H98" s="15" t="str">
        <f>IF(G98&lt;&gt;"",VLOOKUP(G98,liste!$G$2:$H$498,2,0),"")</f>
        <v/>
      </c>
      <c r="I98" s="15" t="str">
        <f>IF(C98&lt;&gt;"",VLOOKUP(C98,liste!$A$2:$E$496,5,0),"")</f>
        <v/>
      </c>
      <c r="J98" s="40"/>
    </row>
    <row r="99" spans="1:10" x14ac:dyDescent="0.25">
      <c r="A99" s="35"/>
      <c r="B99" s="36"/>
      <c r="C99" s="21"/>
      <c r="D99" s="15" t="str">
        <f>IF(C99&lt;&gt;"",VLOOKUP(C99,liste!$A$2:$E$496,2,0),"")</f>
        <v/>
      </c>
      <c r="E99" s="17" t="str">
        <f>IF(C99&lt;&gt;"",VLOOKUP(C99,liste!$A$2:$E$496,3,0),"")</f>
        <v/>
      </c>
      <c r="F99" s="16" t="str">
        <f>IF(C99&lt;&gt;"",VLOOKUP(C99,liste!$A$2:$E$496,4,0),"")</f>
        <v/>
      </c>
      <c r="G99" s="37"/>
      <c r="H99" s="15" t="str">
        <f>IF(G99&lt;&gt;"",VLOOKUP(G99,liste!$G$2:$H$498,2,0),"")</f>
        <v/>
      </c>
      <c r="I99" s="15" t="str">
        <f>IF(C99&lt;&gt;"",VLOOKUP(C99,liste!$A$2:$E$496,5,0),"")</f>
        <v/>
      </c>
      <c r="J99" s="40"/>
    </row>
    <row r="100" spans="1:10" x14ac:dyDescent="0.25">
      <c r="A100" s="35"/>
      <c r="B100" s="36"/>
      <c r="C100" s="21"/>
      <c r="D100" s="15" t="str">
        <f>IF(C100&lt;&gt;"",VLOOKUP(C100,liste!$A$2:$E$496,2,0),"")</f>
        <v/>
      </c>
      <c r="E100" s="17" t="str">
        <f>IF(C100&lt;&gt;"",VLOOKUP(C100,liste!$A$2:$E$496,3,0),"")</f>
        <v/>
      </c>
      <c r="F100" s="16" t="str">
        <f>IF(C100&lt;&gt;"",VLOOKUP(C100,liste!$A$2:$E$496,4,0),"")</f>
        <v/>
      </c>
      <c r="G100" s="37"/>
      <c r="H100" s="15" t="str">
        <f>IF(G100&lt;&gt;"",VLOOKUP(G100,liste!$G$2:$H$498,2,0),"")</f>
        <v/>
      </c>
      <c r="I100" s="15" t="str">
        <f>IF(C100&lt;&gt;"",VLOOKUP(C100,liste!$A$2:$E$496,5,0),"")</f>
        <v/>
      </c>
      <c r="J100" s="40"/>
    </row>
    <row r="101" spans="1:10" x14ac:dyDescent="0.25">
      <c r="A101" s="35"/>
      <c r="B101" s="36"/>
      <c r="C101" s="21"/>
      <c r="D101" s="15" t="str">
        <f>IF(C101&lt;&gt;"",VLOOKUP(C101,liste!$A$2:$E$496,2,0),"")</f>
        <v/>
      </c>
      <c r="E101" s="17" t="str">
        <f>IF(C101&lt;&gt;"",VLOOKUP(C101,liste!$A$2:$E$496,3,0),"")</f>
        <v/>
      </c>
      <c r="F101" s="16" t="str">
        <f>IF(C101&lt;&gt;"",VLOOKUP(C101,liste!$A$2:$E$496,4,0),"")</f>
        <v/>
      </c>
      <c r="G101" s="37"/>
      <c r="H101" s="15" t="str">
        <f>IF(G101&lt;&gt;"",VLOOKUP(G101,liste!$G$2:$H$498,2,0),"")</f>
        <v/>
      </c>
      <c r="I101" s="15" t="str">
        <f>IF(C101&lt;&gt;"",VLOOKUP(C101,liste!$A$2:$E$496,5,0),"")</f>
        <v/>
      </c>
      <c r="J101" s="40"/>
    </row>
    <row r="102" spans="1:10" x14ac:dyDescent="0.25">
      <c r="A102" s="35"/>
      <c r="B102" s="36"/>
      <c r="C102" s="21"/>
      <c r="D102" s="15" t="str">
        <f>IF(C102&lt;&gt;"",VLOOKUP(C102,liste!$A$2:$E$496,2,0),"")</f>
        <v/>
      </c>
      <c r="E102" s="17" t="str">
        <f>IF(C102&lt;&gt;"",VLOOKUP(C102,liste!$A$2:$E$496,3,0),"")</f>
        <v/>
      </c>
      <c r="F102" s="16" t="str">
        <f>IF(C102&lt;&gt;"",VLOOKUP(C102,liste!$A$2:$E$496,4,0),"")</f>
        <v/>
      </c>
      <c r="G102" s="37"/>
      <c r="H102" s="15" t="str">
        <f>IF(G102&lt;&gt;"",VLOOKUP(G102,liste!$G$2:$H$498,2,0),"")</f>
        <v/>
      </c>
      <c r="I102" s="15" t="str">
        <f>IF(C102&lt;&gt;"",VLOOKUP(C102,liste!$A$2:$E$496,5,0),"")</f>
        <v/>
      </c>
      <c r="J102" s="40"/>
    </row>
    <row r="103" spans="1:10" x14ac:dyDescent="0.25">
      <c r="A103" s="35"/>
      <c r="B103" s="36"/>
      <c r="C103" s="21"/>
      <c r="D103" s="15" t="str">
        <f>IF(C103&lt;&gt;"",VLOOKUP(C103,liste!$A$2:$E$496,2,0),"")</f>
        <v/>
      </c>
      <c r="E103" s="17" t="str">
        <f>IF(C103&lt;&gt;"",VLOOKUP(C103,liste!$A$2:$E$496,3,0),"")</f>
        <v/>
      </c>
      <c r="F103" s="16" t="str">
        <f>IF(C103&lt;&gt;"",VLOOKUP(C103,liste!$A$2:$E$496,4,0),"")</f>
        <v/>
      </c>
      <c r="G103" s="37"/>
      <c r="H103" s="15" t="str">
        <f>IF(G103&lt;&gt;"",VLOOKUP(G103,liste!$G$2:$H$498,2,0),"")</f>
        <v/>
      </c>
      <c r="I103" s="15" t="str">
        <f>IF(C103&lt;&gt;"",VLOOKUP(C103,liste!$A$2:$E$496,5,0),"")</f>
        <v/>
      </c>
      <c r="J103" s="40"/>
    </row>
    <row r="104" spans="1:10" x14ac:dyDescent="0.25">
      <c r="A104" s="35"/>
      <c r="B104" s="36"/>
      <c r="C104" s="21"/>
      <c r="D104" s="15" t="str">
        <f>IF(C104&lt;&gt;"",VLOOKUP(C104,liste!$A$2:$E$496,2,0),"")</f>
        <v/>
      </c>
      <c r="E104" s="17" t="str">
        <f>IF(C104&lt;&gt;"",VLOOKUP(C104,liste!$A$2:$E$496,3,0),"")</f>
        <v/>
      </c>
      <c r="F104" s="16" t="str">
        <f>IF(C104&lt;&gt;"",VLOOKUP(C104,liste!$A$2:$E$496,4,0),"")</f>
        <v/>
      </c>
      <c r="G104" s="37"/>
      <c r="H104" s="15" t="str">
        <f>IF(G104&lt;&gt;"",VLOOKUP(G104,liste!$G$2:$H$498,2,0),"")</f>
        <v/>
      </c>
      <c r="I104" s="15" t="str">
        <f>IF(C104&lt;&gt;"",VLOOKUP(C104,liste!$A$2:$E$496,5,0),"")</f>
        <v/>
      </c>
      <c r="J104" s="40"/>
    </row>
    <row r="105" spans="1:10" x14ac:dyDescent="0.25">
      <c r="A105" s="35"/>
      <c r="B105" s="36"/>
      <c r="C105" s="21"/>
      <c r="D105" s="15" t="str">
        <f>IF(C105&lt;&gt;"",VLOOKUP(C105,liste!$A$2:$E$496,2,0),"")</f>
        <v/>
      </c>
      <c r="E105" s="17" t="str">
        <f>IF(C105&lt;&gt;"",VLOOKUP(C105,liste!$A$2:$E$496,3,0),"")</f>
        <v/>
      </c>
      <c r="F105" s="16" t="str">
        <f>IF(C105&lt;&gt;"",VLOOKUP(C105,liste!$A$2:$E$496,4,0),"")</f>
        <v/>
      </c>
      <c r="G105" s="37"/>
      <c r="H105" s="15" t="str">
        <f>IF(G105&lt;&gt;"",VLOOKUP(G105,liste!$G$2:$H$498,2,0),"")</f>
        <v/>
      </c>
      <c r="I105" s="15" t="str">
        <f>IF(C105&lt;&gt;"",VLOOKUP(C105,liste!$A$2:$E$496,5,0),"")</f>
        <v/>
      </c>
      <c r="J105" s="40"/>
    </row>
    <row r="106" spans="1:10" x14ac:dyDescent="0.25">
      <c r="A106" s="35"/>
      <c r="B106" s="36"/>
      <c r="C106" s="21"/>
      <c r="D106" s="15" t="str">
        <f>IF(C106&lt;&gt;"",VLOOKUP(C106,liste!$A$2:$E$496,2,0),"")</f>
        <v/>
      </c>
      <c r="E106" s="17" t="str">
        <f>IF(C106&lt;&gt;"",VLOOKUP(C106,liste!$A$2:$E$496,3,0),"")</f>
        <v/>
      </c>
      <c r="F106" s="16" t="str">
        <f>IF(C106&lt;&gt;"",VLOOKUP(C106,liste!$A$2:$E$496,4,0),"")</f>
        <v/>
      </c>
      <c r="G106" s="37"/>
      <c r="H106" s="15" t="str">
        <f>IF(G106&lt;&gt;"",VLOOKUP(G106,liste!$G$2:$H$498,2,0),"")</f>
        <v/>
      </c>
      <c r="I106" s="15" t="str">
        <f>IF(C106&lt;&gt;"",VLOOKUP(C106,liste!$A$2:$E$496,5,0),"")</f>
        <v/>
      </c>
      <c r="J106" s="40"/>
    </row>
    <row r="107" spans="1:10" x14ac:dyDescent="0.25">
      <c r="A107" s="35"/>
      <c r="B107" s="36"/>
      <c r="C107" s="21"/>
      <c r="D107" s="15" t="str">
        <f>IF(C107&lt;&gt;"",VLOOKUP(C107,liste!$A$2:$E$496,2,0),"")</f>
        <v/>
      </c>
      <c r="E107" s="17" t="str">
        <f>IF(C107&lt;&gt;"",VLOOKUP(C107,liste!$A$2:$E$496,3,0),"")</f>
        <v/>
      </c>
      <c r="F107" s="16" t="str">
        <f>IF(C107&lt;&gt;"",VLOOKUP(C107,liste!$A$2:$E$496,4,0),"")</f>
        <v/>
      </c>
      <c r="G107" s="37"/>
      <c r="H107" s="15" t="str">
        <f>IF(G107&lt;&gt;"",VLOOKUP(G107,liste!$G$2:$H$498,2,0),"")</f>
        <v/>
      </c>
      <c r="I107" s="15" t="str">
        <f>IF(C107&lt;&gt;"",VLOOKUP(C107,liste!$A$2:$E$496,5,0),"")</f>
        <v/>
      </c>
      <c r="J107" s="40"/>
    </row>
    <row r="108" spans="1:10" x14ac:dyDescent="0.25">
      <c r="A108" s="35"/>
      <c r="B108" s="36"/>
      <c r="C108" s="21"/>
      <c r="D108" s="15" t="str">
        <f>IF(C108&lt;&gt;"",VLOOKUP(C108,liste!$A$2:$E$496,2,0),"")</f>
        <v/>
      </c>
      <c r="E108" s="17" t="str">
        <f>IF(C108&lt;&gt;"",VLOOKUP(C108,liste!$A$2:$E$496,3,0),"")</f>
        <v/>
      </c>
      <c r="F108" s="16" t="str">
        <f>IF(C108&lt;&gt;"",VLOOKUP(C108,liste!$A$2:$E$496,4,0),"")</f>
        <v/>
      </c>
      <c r="G108" s="37"/>
      <c r="H108" s="15" t="str">
        <f>IF(G108&lt;&gt;"",VLOOKUP(G108,liste!$G$2:$H$498,2,0),"")</f>
        <v/>
      </c>
      <c r="I108" s="15" t="str">
        <f>IF(C108&lt;&gt;"",VLOOKUP(C108,liste!$A$2:$E$496,5,0),"")</f>
        <v/>
      </c>
      <c r="J108" s="40"/>
    </row>
    <row r="109" spans="1:10" x14ac:dyDescent="0.25">
      <c r="A109" s="35"/>
      <c r="B109" s="36"/>
      <c r="C109" s="21"/>
      <c r="D109" s="15" t="str">
        <f>IF(C109&lt;&gt;"",VLOOKUP(C109,liste!$A$2:$E$496,2,0),"")</f>
        <v/>
      </c>
      <c r="E109" s="17" t="str">
        <f>IF(C109&lt;&gt;"",VLOOKUP(C109,liste!$A$2:$E$496,3,0),"")</f>
        <v/>
      </c>
      <c r="F109" s="16" t="str">
        <f>IF(C109&lt;&gt;"",VLOOKUP(C109,liste!$A$2:$E$496,4,0),"")</f>
        <v/>
      </c>
      <c r="G109" s="37"/>
      <c r="H109" s="15" t="str">
        <f>IF(G109&lt;&gt;"",VLOOKUP(G109,liste!$G$2:$H$498,2,0),"")</f>
        <v/>
      </c>
      <c r="I109" s="15" t="str">
        <f>IF(C109&lt;&gt;"",VLOOKUP(C109,liste!$A$2:$E$496,5,0),"")</f>
        <v/>
      </c>
      <c r="J109" s="40"/>
    </row>
    <row r="110" spans="1:10" x14ac:dyDescent="0.25">
      <c r="A110" s="35"/>
      <c r="B110" s="36"/>
      <c r="C110" s="21"/>
      <c r="D110" s="15" t="str">
        <f>IF(C110&lt;&gt;"",VLOOKUP(C110,liste!$A$2:$E$496,2,0),"")</f>
        <v/>
      </c>
      <c r="E110" s="17" t="str">
        <f>IF(C110&lt;&gt;"",VLOOKUP(C110,liste!$A$2:$E$496,3,0),"")</f>
        <v/>
      </c>
      <c r="F110" s="16" t="str">
        <f>IF(C110&lt;&gt;"",VLOOKUP(C110,liste!$A$2:$E$496,4,0),"")</f>
        <v/>
      </c>
      <c r="G110" s="37"/>
      <c r="H110" s="15" t="str">
        <f>IF(G110&lt;&gt;"",VLOOKUP(G110,liste!$G$2:$H$498,2,0),"")</f>
        <v/>
      </c>
      <c r="I110" s="15" t="str">
        <f>IF(C110&lt;&gt;"",VLOOKUP(C110,liste!$A$2:$E$496,5,0),"")</f>
        <v/>
      </c>
      <c r="J110" s="40"/>
    </row>
    <row r="111" spans="1:10" x14ac:dyDescent="0.25">
      <c r="A111" s="35"/>
      <c r="B111" s="36"/>
      <c r="C111" s="21"/>
      <c r="D111" s="15" t="str">
        <f>IF(C111&lt;&gt;"",VLOOKUP(C111,liste!$A$2:$E$496,2,0),"")</f>
        <v/>
      </c>
      <c r="E111" s="17" t="str">
        <f>IF(C111&lt;&gt;"",VLOOKUP(C111,liste!$A$2:$E$496,3,0),"")</f>
        <v/>
      </c>
      <c r="F111" s="16" t="str">
        <f>IF(C111&lt;&gt;"",VLOOKUP(C111,liste!$A$2:$E$496,4,0),"")</f>
        <v/>
      </c>
      <c r="G111" s="37"/>
      <c r="H111" s="15" t="str">
        <f>IF(G111&lt;&gt;"",VLOOKUP(G111,liste!$G$2:$H$498,2,0),"")</f>
        <v/>
      </c>
      <c r="I111" s="15" t="str">
        <f>IF(C111&lt;&gt;"",VLOOKUP(C111,liste!$A$2:$E$496,5,0),"")</f>
        <v/>
      </c>
      <c r="J111" s="40"/>
    </row>
    <row r="112" spans="1:10" x14ac:dyDescent="0.25">
      <c r="A112" s="35"/>
      <c r="B112" s="36"/>
      <c r="C112" s="21"/>
      <c r="D112" s="15" t="str">
        <f>IF(C112&lt;&gt;"",VLOOKUP(C112,liste!$A$2:$E$496,2,0),"")</f>
        <v/>
      </c>
      <c r="E112" s="17" t="str">
        <f>IF(C112&lt;&gt;"",VLOOKUP(C112,liste!$A$2:$E$496,3,0),"")</f>
        <v/>
      </c>
      <c r="F112" s="16" t="str">
        <f>IF(C112&lt;&gt;"",VLOOKUP(C112,liste!$A$2:$E$496,4,0),"")</f>
        <v/>
      </c>
      <c r="G112" s="37"/>
      <c r="H112" s="15" t="str">
        <f>IF(G112&lt;&gt;"",VLOOKUP(G112,liste!$G$2:$H$498,2,0),"")</f>
        <v/>
      </c>
      <c r="I112" s="15" t="str">
        <f>IF(C112&lt;&gt;"",VLOOKUP(C112,liste!$A$2:$E$496,5,0),"")</f>
        <v/>
      </c>
      <c r="J112" s="40"/>
    </row>
    <row r="113" spans="1:10" x14ac:dyDescent="0.25">
      <c r="A113" s="35"/>
      <c r="B113" s="36"/>
      <c r="C113" s="21"/>
      <c r="D113" s="15" t="str">
        <f>IF(C113&lt;&gt;"",VLOOKUP(C113,liste!$A$2:$E$496,2,0),"")</f>
        <v/>
      </c>
      <c r="E113" s="17" t="str">
        <f>IF(C113&lt;&gt;"",VLOOKUP(C113,liste!$A$2:$E$496,3,0),"")</f>
        <v/>
      </c>
      <c r="F113" s="16" t="str">
        <f>IF(C113&lt;&gt;"",VLOOKUP(C113,liste!$A$2:$E$496,4,0),"")</f>
        <v/>
      </c>
      <c r="G113" s="37"/>
      <c r="H113" s="15" t="str">
        <f>IF(G113&lt;&gt;"",VLOOKUP(G113,liste!$G$2:$H$498,2,0),"")</f>
        <v/>
      </c>
      <c r="I113" s="15" t="str">
        <f>IF(C113&lt;&gt;"",VLOOKUP(C113,liste!$A$2:$E$496,5,0),"")</f>
        <v/>
      </c>
      <c r="J113" s="40"/>
    </row>
    <row r="114" spans="1:10" x14ac:dyDescent="0.25">
      <c r="A114" s="35"/>
      <c r="B114" s="36"/>
      <c r="C114" s="21"/>
      <c r="D114" s="15" t="str">
        <f>IF(C114&lt;&gt;"",VLOOKUP(C114,liste!$A$2:$E$496,2,0),"")</f>
        <v/>
      </c>
      <c r="E114" s="17" t="str">
        <f>IF(C114&lt;&gt;"",VLOOKUP(C114,liste!$A$2:$E$496,3,0),"")</f>
        <v/>
      </c>
      <c r="F114" s="16" t="str">
        <f>IF(C114&lt;&gt;"",VLOOKUP(C114,liste!$A$2:$E$496,4,0),"")</f>
        <v/>
      </c>
      <c r="G114" s="37"/>
      <c r="H114" s="15" t="str">
        <f>IF(G114&lt;&gt;"",VLOOKUP(G114,liste!$G$2:$H$498,2,0),"")</f>
        <v/>
      </c>
      <c r="I114" s="15" t="str">
        <f>IF(C114&lt;&gt;"",VLOOKUP(C114,liste!$A$2:$E$496,5,0),"")</f>
        <v/>
      </c>
      <c r="J114" s="40"/>
    </row>
    <row r="115" spans="1:10" x14ac:dyDescent="0.25">
      <c r="A115" s="35"/>
      <c r="B115" s="36"/>
      <c r="C115" s="21"/>
      <c r="D115" s="15" t="str">
        <f>IF(C115&lt;&gt;"",VLOOKUP(C115,liste!$A$2:$E$496,2,0),"")</f>
        <v/>
      </c>
      <c r="E115" s="17" t="str">
        <f>IF(C115&lt;&gt;"",VLOOKUP(C115,liste!$A$2:$E$496,3,0),"")</f>
        <v/>
      </c>
      <c r="F115" s="16" t="str">
        <f>IF(C115&lt;&gt;"",VLOOKUP(C115,liste!$A$2:$E$496,4,0),"")</f>
        <v/>
      </c>
      <c r="G115" s="37"/>
      <c r="H115" s="15" t="str">
        <f>IF(G115&lt;&gt;"",VLOOKUP(G115,liste!$G$2:$H$498,2,0),"")</f>
        <v/>
      </c>
      <c r="I115" s="15" t="str">
        <f>IF(C115&lt;&gt;"",VLOOKUP(C115,liste!$A$2:$E$496,5,0),"")</f>
        <v/>
      </c>
      <c r="J115" s="40"/>
    </row>
    <row r="116" spans="1:10" x14ac:dyDescent="0.25">
      <c r="A116" s="35"/>
      <c r="B116" s="36"/>
      <c r="C116" s="21"/>
      <c r="D116" s="15" t="str">
        <f>IF(C116&lt;&gt;"",VLOOKUP(C116,liste!$A$2:$E$496,2,0),"")</f>
        <v/>
      </c>
      <c r="E116" s="17" t="str">
        <f>IF(C116&lt;&gt;"",VLOOKUP(C116,liste!$A$2:$E$496,3,0),"")</f>
        <v/>
      </c>
      <c r="F116" s="16" t="str">
        <f>IF(C116&lt;&gt;"",VLOOKUP(C116,liste!$A$2:$E$496,4,0),"")</f>
        <v/>
      </c>
      <c r="G116" s="37"/>
      <c r="H116" s="15" t="str">
        <f>IF(G116&lt;&gt;"",VLOOKUP(G116,liste!$G$2:$H$498,2,0),"")</f>
        <v/>
      </c>
      <c r="I116" s="15" t="str">
        <f>IF(C116&lt;&gt;"",VLOOKUP(C116,liste!$A$2:$E$496,5,0),"")</f>
        <v/>
      </c>
      <c r="J116" s="40"/>
    </row>
    <row r="117" spans="1:10" x14ac:dyDescent="0.25">
      <c r="A117" s="35"/>
      <c r="B117" s="36"/>
      <c r="C117" s="21"/>
      <c r="D117" s="15" t="str">
        <f>IF(C117&lt;&gt;"",VLOOKUP(C117,liste!$A$2:$E$496,2,0),"")</f>
        <v/>
      </c>
      <c r="E117" s="17" t="str">
        <f>IF(C117&lt;&gt;"",VLOOKUP(C117,liste!$A$2:$E$496,3,0),"")</f>
        <v/>
      </c>
      <c r="F117" s="16" t="str">
        <f>IF(C117&lt;&gt;"",VLOOKUP(C117,liste!$A$2:$E$496,4,0),"")</f>
        <v/>
      </c>
      <c r="G117" s="37"/>
      <c r="H117" s="15" t="str">
        <f>IF(G117&lt;&gt;"",VLOOKUP(G117,liste!$G$2:$H$498,2,0),"")</f>
        <v/>
      </c>
      <c r="I117" s="15" t="str">
        <f>IF(C117&lt;&gt;"",VLOOKUP(C117,liste!$A$2:$E$496,5,0),"")</f>
        <v/>
      </c>
      <c r="J117" s="40"/>
    </row>
    <row r="118" spans="1:10" x14ac:dyDescent="0.25">
      <c r="A118" s="35"/>
      <c r="B118" s="36"/>
      <c r="C118" s="21"/>
      <c r="D118" s="15" t="str">
        <f>IF(C118&lt;&gt;"",VLOOKUP(C118,liste!$A$2:$E$496,2,0),"")</f>
        <v/>
      </c>
      <c r="E118" s="17" t="str">
        <f>IF(C118&lt;&gt;"",VLOOKUP(C118,liste!$A$2:$E$496,3,0),"")</f>
        <v/>
      </c>
      <c r="F118" s="16" t="str">
        <f>IF(C118&lt;&gt;"",VLOOKUP(C118,liste!$A$2:$E$496,4,0),"")</f>
        <v/>
      </c>
      <c r="G118" s="37"/>
      <c r="H118" s="15" t="str">
        <f>IF(G118&lt;&gt;"",VLOOKUP(G118,liste!$G$2:$H$498,2,0),"")</f>
        <v/>
      </c>
      <c r="I118" s="15" t="str">
        <f>IF(C118&lt;&gt;"",VLOOKUP(C118,liste!$A$2:$E$496,5,0),"")</f>
        <v/>
      </c>
      <c r="J118" s="40"/>
    </row>
    <row r="119" spans="1:10" x14ac:dyDescent="0.25">
      <c r="A119" s="35"/>
      <c r="B119" s="36"/>
      <c r="C119" s="21"/>
      <c r="D119" s="15" t="str">
        <f>IF(C119&lt;&gt;"",VLOOKUP(C119,liste!$A$2:$E$496,2,0),"")</f>
        <v/>
      </c>
      <c r="E119" s="17" t="str">
        <f>IF(C119&lt;&gt;"",VLOOKUP(C119,liste!$A$2:$E$496,3,0),"")</f>
        <v/>
      </c>
      <c r="F119" s="16" t="str">
        <f>IF(C119&lt;&gt;"",VLOOKUP(C119,liste!$A$2:$E$496,4,0),"")</f>
        <v/>
      </c>
      <c r="G119" s="37"/>
      <c r="H119" s="15" t="str">
        <f>IF(G119&lt;&gt;"",VLOOKUP(G119,liste!$G$2:$H$498,2,0),"")</f>
        <v/>
      </c>
      <c r="I119" s="15" t="str">
        <f>IF(C119&lt;&gt;"",VLOOKUP(C119,liste!$A$2:$E$496,5,0),"")</f>
        <v/>
      </c>
      <c r="J119" s="40"/>
    </row>
    <row r="120" spans="1:10" x14ac:dyDescent="0.25">
      <c r="A120" s="35"/>
      <c r="B120" s="36"/>
      <c r="C120" s="21"/>
      <c r="D120" s="15" t="str">
        <f>IF(C120&lt;&gt;"",VLOOKUP(C120,liste!$A$2:$E$496,2,0),"")</f>
        <v/>
      </c>
      <c r="E120" s="17" t="str">
        <f>IF(C120&lt;&gt;"",VLOOKUP(C120,liste!$A$2:$E$496,3,0),"")</f>
        <v/>
      </c>
      <c r="F120" s="16" t="str">
        <f>IF(C120&lt;&gt;"",VLOOKUP(C120,liste!$A$2:$E$496,4,0),"")</f>
        <v/>
      </c>
      <c r="G120" s="37"/>
      <c r="H120" s="15" t="str">
        <f>IF(G120&lt;&gt;"",VLOOKUP(G120,liste!$G$2:$H$498,2,0),"")</f>
        <v/>
      </c>
      <c r="I120" s="15" t="str">
        <f>IF(C120&lt;&gt;"",VLOOKUP(C120,liste!$A$2:$E$496,5,0),"")</f>
        <v/>
      </c>
      <c r="J120" s="40"/>
    </row>
    <row r="121" spans="1:10" x14ac:dyDescent="0.25">
      <c r="A121" s="35"/>
      <c r="B121" s="36"/>
      <c r="C121" s="21"/>
      <c r="D121" s="15" t="str">
        <f>IF(C121&lt;&gt;"",VLOOKUP(C121,liste!$A$2:$E$496,2,0),"")</f>
        <v/>
      </c>
      <c r="E121" s="17" t="str">
        <f>IF(C121&lt;&gt;"",VLOOKUP(C121,liste!$A$2:$E$496,3,0),"")</f>
        <v/>
      </c>
      <c r="F121" s="16" t="str">
        <f>IF(C121&lt;&gt;"",VLOOKUP(C121,liste!$A$2:$E$496,4,0),"")</f>
        <v/>
      </c>
      <c r="G121" s="37"/>
      <c r="H121" s="15" t="str">
        <f>IF(G121&lt;&gt;"",VLOOKUP(G121,liste!$G$2:$H$498,2,0),"")</f>
        <v/>
      </c>
      <c r="I121" s="15" t="str">
        <f>IF(C121&lt;&gt;"",VLOOKUP(C121,liste!$A$2:$E$496,5,0),"")</f>
        <v/>
      </c>
      <c r="J121" s="40"/>
    </row>
    <row r="122" spans="1:10" x14ac:dyDescent="0.25">
      <c r="A122" s="35"/>
      <c r="B122" s="36"/>
      <c r="C122" s="21"/>
      <c r="D122" s="15" t="str">
        <f>IF(C122&lt;&gt;"",VLOOKUP(C122,liste!$A$2:$E$496,2,0),"")</f>
        <v/>
      </c>
      <c r="E122" s="17" t="str">
        <f>IF(C122&lt;&gt;"",VLOOKUP(C122,liste!$A$2:$E$496,3,0),"")</f>
        <v/>
      </c>
      <c r="F122" s="16" t="str">
        <f>IF(C122&lt;&gt;"",VLOOKUP(C122,liste!$A$2:$E$496,4,0),"")</f>
        <v/>
      </c>
      <c r="G122" s="37"/>
      <c r="H122" s="15" t="str">
        <f>IF(G122&lt;&gt;"",VLOOKUP(G122,liste!$G$2:$H$498,2,0),"")</f>
        <v/>
      </c>
      <c r="I122" s="15" t="str">
        <f>IF(C122&lt;&gt;"",VLOOKUP(C122,liste!$A$2:$E$496,5,0),"")</f>
        <v/>
      </c>
      <c r="J122" s="40"/>
    </row>
    <row r="123" spans="1:10" x14ac:dyDescent="0.25">
      <c r="A123" s="35"/>
      <c r="B123" s="36"/>
      <c r="C123" s="21"/>
      <c r="D123" s="15" t="str">
        <f>IF(C123&lt;&gt;"",VLOOKUP(C123,liste!$A$2:$E$496,2,0),"")</f>
        <v/>
      </c>
      <c r="E123" s="17" t="str">
        <f>IF(C123&lt;&gt;"",VLOOKUP(C123,liste!$A$2:$E$496,3,0),"")</f>
        <v/>
      </c>
      <c r="F123" s="16" t="str">
        <f>IF(C123&lt;&gt;"",VLOOKUP(C123,liste!$A$2:$E$496,4,0),"")</f>
        <v/>
      </c>
      <c r="G123" s="37"/>
      <c r="H123" s="15" t="str">
        <f>IF(G123&lt;&gt;"",VLOOKUP(G123,liste!$G$2:$H$498,2,0),"")</f>
        <v/>
      </c>
      <c r="I123" s="15" t="str">
        <f>IF(C123&lt;&gt;"",VLOOKUP(C123,liste!$A$2:$E$496,5,0),"")</f>
        <v/>
      </c>
      <c r="J123" s="40"/>
    </row>
    <row r="124" spans="1:10" x14ac:dyDescent="0.25">
      <c r="A124" s="35"/>
      <c r="B124" s="36"/>
      <c r="C124" s="21"/>
      <c r="D124" s="15" t="str">
        <f>IF(C124&lt;&gt;"",VLOOKUP(C124,liste!$A$2:$E$496,2,0),"")</f>
        <v/>
      </c>
      <c r="E124" s="17" t="str">
        <f>IF(C124&lt;&gt;"",VLOOKUP(C124,liste!$A$2:$E$496,3,0),"")</f>
        <v/>
      </c>
      <c r="F124" s="16" t="str">
        <f>IF(C124&lt;&gt;"",VLOOKUP(C124,liste!$A$2:$E$496,4,0),"")</f>
        <v/>
      </c>
      <c r="G124" s="37"/>
      <c r="H124" s="15" t="str">
        <f>IF(G124&lt;&gt;"",VLOOKUP(G124,liste!$G$2:$H$498,2,0),"")</f>
        <v/>
      </c>
      <c r="I124" s="15" t="str">
        <f>IF(C124&lt;&gt;"",VLOOKUP(C124,liste!$A$2:$E$496,5,0),"")</f>
        <v/>
      </c>
      <c r="J124" s="40"/>
    </row>
    <row r="125" spans="1:10" x14ac:dyDescent="0.25">
      <c r="A125" s="35"/>
      <c r="B125" s="36"/>
      <c r="C125" s="21"/>
      <c r="D125" s="15" t="str">
        <f>IF(C125&lt;&gt;"",VLOOKUP(C125,liste!$A$2:$E$496,2,0),"")</f>
        <v/>
      </c>
      <c r="E125" s="17" t="str">
        <f>IF(C125&lt;&gt;"",VLOOKUP(C125,liste!$A$2:$E$496,3,0),"")</f>
        <v/>
      </c>
      <c r="F125" s="16" t="str">
        <f>IF(C125&lt;&gt;"",VLOOKUP(C125,liste!$A$2:$E$496,4,0),"")</f>
        <v/>
      </c>
      <c r="G125" s="37"/>
      <c r="H125" s="15" t="str">
        <f>IF(G125&lt;&gt;"",VLOOKUP(G125,liste!$G$2:$H$498,2,0),"")</f>
        <v/>
      </c>
      <c r="I125" s="15" t="str">
        <f>IF(C125&lt;&gt;"",VLOOKUP(C125,liste!$A$2:$E$496,5,0),"")</f>
        <v/>
      </c>
      <c r="J125" s="40"/>
    </row>
    <row r="126" spans="1:10" x14ac:dyDescent="0.25">
      <c r="A126" s="35"/>
      <c r="B126" s="36"/>
      <c r="C126" s="21"/>
      <c r="D126" s="15" t="str">
        <f>IF(C126&lt;&gt;"",VLOOKUP(C126,liste!$A$2:$E$496,2,0),"")</f>
        <v/>
      </c>
      <c r="E126" s="17" t="str">
        <f>IF(C126&lt;&gt;"",VLOOKUP(C126,liste!$A$2:$E$496,3,0),"")</f>
        <v/>
      </c>
      <c r="F126" s="16" t="str">
        <f>IF(C126&lt;&gt;"",VLOOKUP(C126,liste!$A$2:$E$496,4,0),"")</f>
        <v/>
      </c>
      <c r="G126" s="37"/>
      <c r="H126" s="15" t="str">
        <f>IF(G126&lt;&gt;"",VLOOKUP(G126,liste!$G$2:$H$498,2,0),"")</f>
        <v/>
      </c>
      <c r="I126" s="15" t="str">
        <f>IF(C126&lt;&gt;"",VLOOKUP(C126,liste!$A$2:$E$496,5,0),"")</f>
        <v/>
      </c>
      <c r="J126" s="40"/>
    </row>
    <row r="127" spans="1:10" x14ac:dyDescent="0.25">
      <c r="A127" s="35"/>
      <c r="B127" s="36"/>
      <c r="C127" s="21"/>
      <c r="D127" s="15" t="str">
        <f>IF(C127&lt;&gt;"",VLOOKUP(C127,liste!$A$2:$E$496,2,0),"")</f>
        <v/>
      </c>
      <c r="E127" s="17" t="str">
        <f>IF(C127&lt;&gt;"",VLOOKUP(C127,liste!$A$2:$E$496,3,0),"")</f>
        <v/>
      </c>
      <c r="F127" s="16" t="str">
        <f>IF(C127&lt;&gt;"",VLOOKUP(C127,liste!$A$2:$E$496,4,0),"")</f>
        <v/>
      </c>
      <c r="G127" s="37"/>
      <c r="H127" s="15" t="str">
        <f>IF(G127&lt;&gt;"",VLOOKUP(G127,liste!$G$2:$H$498,2,0),"")</f>
        <v/>
      </c>
      <c r="I127" s="15" t="str">
        <f>IF(C127&lt;&gt;"",VLOOKUP(C127,liste!$A$2:$E$496,5,0),"")</f>
        <v/>
      </c>
      <c r="J127" s="40"/>
    </row>
    <row r="128" spans="1:10" x14ac:dyDescent="0.25">
      <c r="A128" s="35"/>
      <c r="B128" s="36"/>
      <c r="C128" s="21"/>
      <c r="D128" s="15" t="str">
        <f>IF(C128&lt;&gt;"",VLOOKUP(C128,liste!$A$2:$E$496,2,0),"")</f>
        <v/>
      </c>
      <c r="E128" s="17" t="str">
        <f>IF(C128&lt;&gt;"",VLOOKUP(C128,liste!$A$2:$E$496,3,0),"")</f>
        <v/>
      </c>
      <c r="F128" s="16" t="str">
        <f>IF(C128&lt;&gt;"",VLOOKUP(C128,liste!$A$2:$E$496,4,0),"")</f>
        <v/>
      </c>
      <c r="G128" s="37"/>
      <c r="H128" s="15" t="str">
        <f>IF(G128&lt;&gt;"",VLOOKUP(G128,liste!$G$2:$H$498,2,0),"")</f>
        <v/>
      </c>
      <c r="I128" s="15" t="str">
        <f>IF(C128&lt;&gt;"",VLOOKUP(C128,liste!$A$2:$E$496,5,0),"")</f>
        <v/>
      </c>
      <c r="J128" s="40"/>
    </row>
    <row r="129" spans="1:10" x14ac:dyDescent="0.25">
      <c r="A129" s="35"/>
      <c r="B129" s="36"/>
      <c r="C129" s="21"/>
      <c r="D129" s="15" t="str">
        <f>IF(C129&lt;&gt;"",VLOOKUP(C129,liste!$A$2:$E$496,2,0),"")</f>
        <v/>
      </c>
      <c r="E129" s="17" t="str">
        <f>IF(C129&lt;&gt;"",VLOOKUP(C129,liste!$A$2:$E$496,3,0),"")</f>
        <v/>
      </c>
      <c r="F129" s="16" t="str">
        <f>IF(C129&lt;&gt;"",VLOOKUP(C129,liste!$A$2:$E$496,4,0),"")</f>
        <v/>
      </c>
      <c r="G129" s="37"/>
      <c r="H129" s="15" t="str">
        <f>IF(G129&lt;&gt;"",VLOOKUP(G129,liste!$G$2:$H$498,2,0),"")</f>
        <v/>
      </c>
      <c r="I129" s="15" t="str">
        <f>IF(C129&lt;&gt;"",VLOOKUP(C129,liste!$A$2:$E$496,5,0),"")</f>
        <v/>
      </c>
      <c r="J129" s="40"/>
    </row>
    <row r="130" spans="1:10" x14ac:dyDescent="0.25">
      <c r="A130" s="35"/>
      <c r="B130" s="36"/>
      <c r="C130" s="21"/>
      <c r="D130" s="15" t="str">
        <f>IF(C130&lt;&gt;"",VLOOKUP(C130,liste!$A$2:$E$496,2,0),"")</f>
        <v/>
      </c>
      <c r="E130" s="17" t="str">
        <f>IF(C130&lt;&gt;"",VLOOKUP(C130,liste!$A$2:$E$496,3,0),"")</f>
        <v/>
      </c>
      <c r="F130" s="16" t="str">
        <f>IF(C130&lt;&gt;"",VLOOKUP(C130,liste!$A$2:$E$496,4,0),"")</f>
        <v/>
      </c>
      <c r="G130" s="37"/>
      <c r="H130" s="15" t="str">
        <f>IF(G130&lt;&gt;"",VLOOKUP(G130,liste!$G$2:$H$498,2,0),"")</f>
        <v/>
      </c>
      <c r="I130" s="15" t="str">
        <f>IF(C130&lt;&gt;"",VLOOKUP(C130,liste!$A$2:$E$496,5,0),"")</f>
        <v/>
      </c>
      <c r="J130" s="40"/>
    </row>
    <row r="131" spans="1:10" x14ac:dyDescent="0.25">
      <c r="A131" s="35"/>
      <c r="B131" s="36"/>
      <c r="C131" s="21"/>
      <c r="D131" s="15" t="str">
        <f>IF(C131&lt;&gt;"",VLOOKUP(C131,liste!$A$2:$E$496,2,0),"")</f>
        <v/>
      </c>
      <c r="E131" s="17" t="str">
        <f>IF(C131&lt;&gt;"",VLOOKUP(C131,liste!$A$2:$E$496,3,0),"")</f>
        <v/>
      </c>
      <c r="F131" s="16" t="str">
        <f>IF(C131&lt;&gt;"",VLOOKUP(C131,liste!$A$2:$E$496,4,0),"")</f>
        <v/>
      </c>
      <c r="G131" s="37"/>
      <c r="H131" s="15" t="str">
        <f>IF(G131&lt;&gt;"",VLOOKUP(G131,liste!$G$2:$H$498,2,0),"")</f>
        <v/>
      </c>
      <c r="I131" s="15" t="str">
        <f>IF(C131&lt;&gt;"",VLOOKUP(C131,liste!$A$2:$E$496,5,0),"")</f>
        <v/>
      </c>
      <c r="J131" s="40"/>
    </row>
    <row r="132" spans="1:10" x14ac:dyDescent="0.25">
      <c r="A132" s="35"/>
      <c r="B132" s="36"/>
      <c r="C132" s="21"/>
      <c r="D132" s="15" t="str">
        <f>IF(C132&lt;&gt;"",VLOOKUP(C132,liste!$A$2:$E$496,2,0),"")</f>
        <v/>
      </c>
      <c r="E132" s="17" t="str">
        <f>IF(C132&lt;&gt;"",VLOOKUP(C132,liste!$A$2:$E$496,3,0),"")</f>
        <v/>
      </c>
      <c r="F132" s="16" t="str">
        <f>IF(C132&lt;&gt;"",VLOOKUP(C132,liste!$A$2:$E$496,4,0),"")</f>
        <v/>
      </c>
      <c r="G132" s="37"/>
      <c r="H132" s="15" t="str">
        <f>IF(G132&lt;&gt;"",VLOOKUP(G132,liste!$G$2:$H$498,2,0),"")</f>
        <v/>
      </c>
      <c r="I132" s="15" t="str">
        <f>IF(C132&lt;&gt;"",VLOOKUP(C132,liste!$A$2:$E$496,5,0),"")</f>
        <v/>
      </c>
      <c r="J132" s="40"/>
    </row>
    <row r="133" spans="1:10" x14ac:dyDescent="0.25">
      <c r="A133" s="35"/>
      <c r="B133" s="36"/>
      <c r="C133" s="21"/>
      <c r="D133" s="15" t="str">
        <f>IF(C133&lt;&gt;"",VLOOKUP(C133,liste!$A$2:$E$496,2,0),"")</f>
        <v/>
      </c>
      <c r="E133" s="17" t="str">
        <f>IF(C133&lt;&gt;"",VLOOKUP(C133,liste!$A$2:$E$496,3,0),"")</f>
        <v/>
      </c>
      <c r="F133" s="16" t="str">
        <f>IF(C133&lt;&gt;"",VLOOKUP(C133,liste!$A$2:$E$496,4,0),"")</f>
        <v/>
      </c>
      <c r="G133" s="37"/>
      <c r="H133" s="15" t="str">
        <f>IF(G133&lt;&gt;"",VLOOKUP(G133,liste!$G$2:$H$498,2,0),"")</f>
        <v/>
      </c>
      <c r="I133" s="15" t="str">
        <f>IF(C133&lt;&gt;"",VLOOKUP(C133,liste!$A$2:$E$496,5,0),"")</f>
        <v/>
      </c>
      <c r="J133" s="40"/>
    </row>
    <row r="134" spans="1:10" x14ac:dyDescent="0.25">
      <c r="A134" s="35"/>
      <c r="B134" s="36"/>
      <c r="C134" s="21"/>
      <c r="D134" s="15" t="str">
        <f>IF(C134&lt;&gt;"",VLOOKUP(C134,liste!$A$2:$E$496,2,0),"")</f>
        <v/>
      </c>
      <c r="E134" s="17" t="str">
        <f>IF(C134&lt;&gt;"",VLOOKUP(C134,liste!$A$2:$E$496,3,0),"")</f>
        <v/>
      </c>
      <c r="F134" s="16" t="str">
        <f>IF(C134&lt;&gt;"",VLOOKUP(C134,liste!$A$2:$E$496,4,0),"")</f>
        <v/>
      </c>
      <c r="G134" s="37"/>
      <c r="H134" s="15" t="str">
        <f>IF(G134&lt;&gt;"",VLOOKUP(G134,liste!$G$2:$H$498,2,0),"")</f>
        <v/>
      </c>
      <c r="I134" s="15" t="str">
        <f>IF(C134&lt;&gt;"",VLOOKUP(C134,liste!$A$2:$E$496,5,0),"")</f>
        <v/>
      </c>
      <c r="J134" s="40"/>
    </row>
    <row r="135" spans="1:10" x14ac:dyDescent="0.25">
      <c r="A135" s="35"/>
      <c r="B135" s="36"/>
      <c r="C135" s="21"/>
      <c r="D135" s="15" t="str">
        <f>IF(C135&lt;&gt;"",VLOOKUP(C135,liste!$A$2:$E$496,2,0),"")</f>
        <v/>
      </c>
      <c r="E135" s="17" t="str">
        <f>IF(C135&lt;&gt;"",VLOOKUP(C135,liste!$A$2:$E$496,3,0),"")</f>
        <v/>
      </c>
      <c r="F135" s="16" t="str">
        <f>IF(C135&lt;&gt;"",VLOOKUP(C135,liste!$A$2:$E$496,4,0),"")</f>
        <v/>
      </c>
      <c r="G135" s="37"/>
      <c r="H135" s="15" t="str">
        <f>IF(G135&lt;&gt;"",VLOOKUP(G135,liste!$G$2:$H$498,2,0),"")</f>
        <v/>
      </c>
      <c r="I135" s="15" t="str">
        <f>IF(C135&lt;&gt;"",VLOOKUP(C135,liste!$A$2:$E$496,5,0),"")</f>
        <v/>
      </c>
      <c r="J135" s="40"/>
    </row>
    <row r="136" spans="1:10" x14ac:dyDescent="0.25">
      <c r="A136" s="35"/>
      <c r="B136" s="36"/>
      <c r="C136" s="21"/>
      <c r="D136" s="15" t="str">
        <f>IF(C136&lt;&gt;"",VLOOKUP(C136,liste!$A$2:$E$496,2,0),"")</f>
        <v/>
      </c>
      <c r="E136" s="17" t="str">
        <f>IF(C136&lt;&gt;"",VLOOKUP(C136,liste!$A$2:$E$496,3,0),"")</f>
        <v/>
      </c>
      <c r="F136" s="16" t="str">
        <f>IF(C136&lt;&gt;"",VLOOKUP(C136,liste!$A$2:$E$496,4,0),"")</f>
        <v/>
      </c>
      <c r="G136" s="37"/>
      <c r="H136" s="15" t="str">
        <f>IF(G136&lt;&gt;"",VLOOKUP(G136,liste!$G$2:$H$498,2,0),"")</f>
        <v/>
      </c>
      <c r="I136" s="15" t="str">
        <f>IF(C136&lt;&gt;"",VLOOKUP(C136,liste!$A$2:$E$496,5,0),"")</f>
        <v/>
      </c>
      <c r="J136" s="40"/>
    </row>
    <row r="137" spans="1:10" x14ac:dyDescent="0.25">
      <c r="A137" s="35"/>
      <c r="B137" s="36"/>
      <c r="C137" s="21"/>
      <c r="D137" s="15" t="str">
        <f>IF(C137&lt;&gt;"",VLOOKUP(C137,liste!$A$2:$E$496,2,0),"")</f>
        <v/>
      </c>
      <c r="E137" s="17" t="str">
        <f>IF(C137&lt;&gt;"",VLOOKUP(C137,liste!$A$2:$E$496,3,0),"")</f>
        <v/>
      </c>
      <c r="F137" s="16" t="str">
        <f>IF(C137&lt;&gt;"",VLOOKUP(C137,liste!$A$2:$E$496,4,0),"")</f>
        <v/>
      </c>
      <c r="G137" s="37"/>
      <c r="H137" s="15" t="str">
        <f>IF(G137&lt;&gt;"",VLOOKUP(G137,liste!$G$2:$H$498,2,0),"")</f>
        <v/>
      </c>
      <c r="I137" s="15" t="str">
        <f>IF(C137&lt;&gt;"",VLOOKUP(C137,liste!$A$2:$E$496,5,0),"")</f>
        <v/>
      </c>
      <c r="J137" s="40"/>
    </row>
    <row r="138" spans="1:10" x14ac:dyDescent="0.25">
      <c r="A138" s="35"/>
      <c r="B138" s="36"/>
      <c r="C138" s="21"/>
      <c r="D138" s="15" t="str">
        <f>IF(C138&lt;&gt;"",VLOOKUP(C138,liste!$A$2:$E$496,2,0),"")</f>
        <v/>
      </c>
      <c r="E138" s="17" t="str">
        <f>IF(C138&lt;&gt;"",VLOOKUP(C138,liste!$A$2:$E$496,3,0),"")</f>
        <v/>
      </c>
      <c r="F138" s="16" t="str">
        <f>IF(C138&lt;&gt;"",VLOOKUP(C138,liste!$A$2:$E$496,4,0),"")</f>
        <v/>
      </c>
      <c r="G138" s="37"/>
      <c r="H138" s="15" t="str">
        <f>IF(G138&lt;&gt;"",VLOOKUP(G138,liste!$G$2:$H$498,2,0),"")</f>
        <v/>
      </c>
      <c r="I138" s="15" t="str">
        <f>IF(C138&lt;&gt;"",VLOOKUP(C138,liste!$A$2:$E$496,5,0),"")</f>
        <v/>
      </c>
      <c r="J138" s="40"/>
    </row>
    <row r="139" spans="1:10" x14ac:dyDescent="0.25">
      <c r="A139" s="35"/>
      <c r="B139" s="36"/>
      <c r="C139" s="21"/>
      <c r="D139" s="15" t="str">
        <f>IF(C139&lt;&gt;"",VLOOKUP(C139,liste!$A$2:$E$496,2,0),"")</f>
        <v/>
      </c>
      <c r="E139" s="17" t="str">
        <f>IF(C139&lt;&gt;"",VLOOKUP(C139,liste!$A$2:$E$496,3,0),"")</f>
        <v/>
      </c>
      <c r="F139" s="16" t="str">
        <f>IF(C139&lt;&gt;"",VLOOKUP(C139,liste!$A$2:$E$496,4,0),"")</f>
        <v/>
      </c>
      <c r="G139" s="37"/>
      <c r="H139" s="15" t="str">
        <f>IF(G139&lt;&gt;"",VLOOKUP(G139,liste!$G$2:$H$498,2,0),"")</f>
        <v/>
      </c>
      <c r="I139" s="15" t="str">
        <f>IF(C139&lt;&gt;"",VLOOKUP(C139,liste!$A$2:$E$496,5,0),"")</f>
        <v/>
      </c>
      <c r="J139" s="40"/>
    </row>
    <row r="140" spans="1:10" x14ac:dyDescent="0.25">
      <c r="A140" s="35"/>
      <c r="B140" s="36"/>
      <c r="C140" s="21"/>
      <c r="D140" s="15" t="str">
        <f>IF(C140&lt;&gt;"",VLOOKUP(C140,liste!$A$2:$E$496,2,0),"")</f>
        <v/>
      </c>
      <c r="E140" s="17" t="str">
        <f>IF(C140&lt;&gt;"",VLOOKUP(C140,liste!$A$2:$E$496,3,0),"")</f>
        <v/>
      </c>
      <c r="F140" s="16" t="str">
        <f>IF(C140&lt;&gt;"",VLOOKUP(C140,liste!$A$2:$E$496,4,0),"")</f>
        <v/>
      </c>
      <c r="G140" s="37"/>
      <c r="H140" s="15" t="str">
        <f>IF(G140&lt;&gt;"",VLOOKUP(G140,liste!$G$2:$H$498,2,0),"")</f>
        <v/>
      </c>
      <c r="I140" s="15" t="str">
        <f>IF(C140&lt;&gt;"",VLOOKUP(C140,liste!$A$2:$E$496,5,0),"")</f>
        <v/>
      </c>
      <c r="J140" s="40"/>
    </row>
    <row r="141" spans="1:10" x14ac:dyDescent="0.25">
      <c r="A141" s="35"/>
      <c r="B141" s="36"/>
      <c r="C141" s="21"/>
      <c r="D141" s="15" t="str">
        <f>IF(C141&lt;&gt;"",VLOOKUP(C141,liste!$A$2:$E$496,2,0),"")</f>
        <v/>
      </c>
      <c r="E141" s="17" t="str">
        <f>IF(C141&lt;&gt;"",VLOOKUP(C141,liste!$A$2:$E$496,3,0),"")</f>
        <v/>
      </c>
      <c r="F141" s="16" t="str">
        <f>IF(C141&lt;&gt;"",VLOOKUP(C141,liste!$A$2:$E$496,4,0),"")</f>
        <v/>
      </c>
      <c r="G141" s="37"/>
      <c r="H141" s="15" t="str">
        <f>IF(G141&lt;&gt;"",VLOOKUP(G141,liste!$G$2:$H$498,2,0),"")</f>
        <v/>
      </c>
      <c r="I141" s="15" t="str">
        <f>IF(C141&lt;&gt;"",VLOOKUP(C141,liste!$A$2:$E$496,5,0),"")</f>
        <v/>
      </c>
      <c r="J141" s="40"/>
    </row>
    <row r="142" spans="1:10" x14ac:dyDescent="0.25">
      <c r="A142" s="35"/>
      <c r="B142" s="36"/>
      <c r="C142" s="21"/>
      <c r="D142" s="15" t="str">
        <f>IF(C142&lt;&gt;"",VLOOKUP(C142,liste!$A$2:$E$496,2,0),"")</f>
        <v/>
      </c>
      <c r="E142" s="17" t="str">
        <f>IF(C142&lt;&gt;"",VLOOKUP(C142,liste!$A$2:$E$496,3,0),"")</f>
        <v/>
      </c>
      <c r="F142" s="16" t="str">
        <f>IF(C142&lt;&gt;"",VLOOKUP(C142,liste!$A$2:$E$496,4,0),"")</f>
        <v/>
      </c>
      <c r="G142" s="37"/>
      <c r="H142" s="15" t="str">
        <f>IF(G142&lt;&gt;"",VLOOKUP(G142,liste!$G$2:$H$498,2,0),"")</f>
        <v/>
      </c>
      <c r="I142" s="15" t="str">
        <f>IF(C142&lt;&gt;"",VLOOKUP(C142,liste!$A$2:$E$496,5,0),"")</f>
        <v/>
      </c>
      <c r="J142" s="40"/>
    </row>
    <row r="143" spans="1:10" x14ac:dyDescent="0.25">
      <c r="A143" s="35"/>
      <c r="B143" s="36"/>
      <c r="C143" s="21"/>
      <c r="D143" s="15" t="str">
        <f>IF(C143&lt;&gt;"",VLOOKUP(C143,liste!$A$2:$E$496,2,0),"")</f>
        <v/>
      </c>
      <c r="E143" s="17" t="str">
        <f>IF(C143&lt;&gt;"",VLOOKUP(C143,liste!$A$2:$E$496,3,0),"")</f>
        <v/>
      </c>
      <c r="F143" s="16" t="str">
        <f>IF(C143&lt;&gt;"",VLOOKUP(C143,liste!$A$2:$E$496,4,0),"")</f>
        <v/>
      </c>
      <c r="G143" s="37"/>
      <c r="H143" s="15" t="str">
        <f>IF(G143&lt;&gt;"",VLOOKUP(G143,liste!$G$2:$H$498,2,0),"")</f>
        <v/>
      </c>
      <c r="I143" s="15" t="str">
        <f>IF(C143&lt;&gt;"",VLOOKUP(C143,liste!$A$2:$E$496,5,0),"")</f>
        <v/>
      </c>
      <c r="J143" s="40"/>
    </row>
    <row r="144" spans="1:10" x14ac:dyDescent="0.25">
      <c r="A144" s="35"/>
      <c r="B144" s="36"/>
      <c r="C144" s="21"/>
      <c r="D144" s="15" t="str">
        <f>IF(C144&lt;&gt;"",VLOOKUP(C144,liste!$A$2:$E$496,2,0),"")</f>
        <v/>
      </c>
      <c r="E144" s="17" t="str">
        <f>IF(C144&lt;&gt;"",VLOOKUP(C144,liste!$A$2:$E$496,3,0),"")</f>
        <v/>
      </c>
      <c r="F144" s="16" t="str">
        <f>IF(C144&lt;&gt;"",VLOOKUP(C144,liste!$A$2:$E$496,4,0),"")</f>
        <v/>
      </c>
      <c r="G144" s="37"/>
      <c r="H144" s="15" t="str">
        <f>IF(G144&lt;&gt;"",VLOOKUP(G144,liste!$G$2:$H$498,2,0),"")</f>
        <v/>
      </c>
      <c r="I144" s="15" t="str">
        <f>IF(C144&lt;&gt;"",VLOOKUP(C144,liste!$A$2:$E$496,5,0),"")</f>
        <v/>
      </c>
      <c r="J144" s="40"/>
    </row>
    <row r="145" spans="1:10" x14ac:dyDescent="0.25">
      <c r="A145" s="35"/>
      <c r="B145" s="36"/>
      <c r="C145" s="21"/>
      <c r="D145" s="15" t="str">
        <f>IF(C145&lt;&gt;"",VLOOKUP(C145,liste!$A$2:$E$496,2,0),"")</f>
        <v/>
      </c>
      <c r="E145" s="17" t="str">
        <f>IF(C145&lt;&gt;"",VLOOKUP(C145,liste!$A$2:$E$496,3,0),"")</f>
        <v/>
      </c>
      <c r="F145" s="16" t="str">
        <f>IF(C145&lt;&gt;"",VLOOKUP(C145,liste!$A$2:$E$496,4,0),"")</f>
        <v/>
      </c>
      <c r="G145" s="37"/>
      <c r="H145" s="15" t="str">
        <f>IF(G145&lt;&gt;"",VLOOKUP(G145,liste!$G$2:$H$498,2,0),"")</f>
        <v/>
      </c>
      <c r="I145" s="15" t="str">
        <f>IF(C145&lt;&gt;"",VLOOKUP(C145,liste!$A$2:$E$496,5,0),"")</f>
        <v/>
      </c>
      <c r="J145" s="40"/>
    </row>
    <row r="146" spans="1:10" x14ac:dyDescent="0.25">
      <c r="A146" s="35"/>
      <c r="B146" s="36"/>
      <c r="C146" s="21"/>
      <c r="D146" s="15" t="str">
        <f>IF(C146&lt;&gt;"",VLOOKUP(C146,liste!$A$2:$E$496,2,0),"")</f>
        <v/>
      </c>
      <c r="E146" s="17" t="str">
        <f>IF(C146&lt;&gt;"",VLOOKUP(C146,liste!$A$2:$E$496,3,0),"")</f>
        <v/>
      </c>
      <c r="F146" s="16" t="str">
        <f>IF(C146&lt;&gt;"",VLOOKUP(C146,liste!$A$2:$E$496,4,0),"")</f>
        <v/>
      </c>
      <c r="G146" s="37"/>
      <c r="H146" s="15" t="str">
        <f>IF(G146&lt;&gt;"",VLOOKUP(G146,liste!$G$2:$H$498,2,0),"")</f>
        <v/>
      </c>
      <c r="I146" s="15" t="str">
        <f>IF(C146&lt;&gt;"",VLOOKUP(C146,liste!$A$2:$E$496,5,0),"")</f>
        <v/>
      </c>
      <c r="J146" s="40"/>
    </row>
    <row r="147" spans="1:10" x14ac:dyDescent="0.25">
      <c r="A147" s="35"/>
      <c r="B147" s="36"/>
      <c r="C147" s="21"/>
      <c r="D147" s="15" t="str">
        <f>IF(C147&lt;&gt;"",VLOOKUP(C147,liste!$A$2:$E$496,2,0),"")</f>
        <v/>
      </c>
      <c r="E147" s="17" t="str">
        <f>IF(C147&lt;&gt;"",VLOOKUP(C147,liste!$A$2:$E$496,3,0),"")</f>
        <v/>
      </c>
      <c r="F147" s="16" t="str">
        <f>IF(C147&lt;&gt;"",VLOOKUP(C147,liste!$A$2:$E$496,4,0),"")</f>
        <v/>
      </c>
      <c r="G147" s="37"/>
      <c r="H147" s="15" t="str">
        <f>IF(G147&lt;&gt;"",VLOOKUP(G147,liste!$G$2:$H$498,2,0),"")</f>
        <v/>
      </c>
      <c r="I147" s="15" t="str">
        <f>IF(C147&lt;&gt;"",VLOOKUP(C147,liste!$A$2:$E$496,5,0),"")</f>
        <v/>
      </c>
      <c r="J147" s="40"/>
    </row>
    <row r="148" spans="1:10" x14ac:dyDescent="0.25">
      <c r="A148" s="35"/>
      <c r="B148" s="36"/>
      <c r="C148" s="21"/>
      <c r="D148" s="15" t="str">
        <f>IF(C148&lt;&gt;"",VLOOKUP(C148,liste!$A$2:$E$496,2,0),"")</f>
        <v/>
      </c>
      <c r="E148" s="17" t="str">
        <f>IF(C148&lt;&gt;"",VLOOKUP(C148,liste!$A$2:$E$496,3,0),"")</f>
        <v/>
      </c>
      <c r="F148" s="16" t="str">
        <f>IF(C148&lt;&gt;"",VLOOKUP(C148,liste!$A$2:$E$496,4,0),"")</f>
        <v/>
      </c>
      <c r="G148" s="37"/>
      <c r="H148" s="15" t="str">
        <f>IF(G148&lt;&gt;"",VLOOKUP(G148,liste!$G$2:$H$498,2,0),"")</f>
        <v/>
      </c>
      <c r="I148" s="15" t="str">
        <f>IF(C148&lt;&gt;"",VLOOKUP(C148,liste!$A$2:$E$496,5,0),"")</f>
        <v/>
      </c>
      <c r="J148" s="40"/>
    </row>
    <row r="149" spans="1:10" x14ac:dyDescent="0.25">
      <c r="A149" s="35"/>
      <c r="B149" s="36"/>
      <c r="C149" s="21"/>
      <c r="D149" s="15" t="str">
        <f>IF(C149&lt;&gt;"",VLOOKUP(C149,liste!$A$2:$E$496,2,0),"")</f>
        <v/>
      </c>
      <c r="E149" s="17" t="str">
        <f>IF(C149&lt;&gt;"",VLOOKUP(C149,liste!$A$2:$E$496,3,0),"")</f>
        <v/>
      </c>
      <c r="F149" s="16" t="str">
        <f>IF(C149&lt;&gt;"",VLOOKUP(C149,liste!$A$2:$E$496,4,0),"")</f>
        <v/>
      </c>
      <c r="G149" s="37"/>
      <c r="H149" s="15" t="str">
        <f>IF(G149&lt;&gt;"",VLOOKUP(G149,liste!$G$2:$H$498,2,0),"")</f>
        <v/>
      </c>
      <c r="I149" s="15" t="str">
        <f>IF(C149&lt;&gt;"",VLOOKUP(C149,liste!$A$2:$E$496,5,0),"")</f>
        <v/>
      </c>
      <c r="J149" s="40"/>
    </row>
    <row r="150" spans="1:10" x14ac:dyDescent="0.25">
      <c r="A150" s="35"/>
      <c r="B150" s="36"/>
      <c r="C150" s="21"/>
      <c r="D150" s="15" t="str">
        <f>IF(C150&lt;&gt;"",VLOOKUP(C150,liste!$A$2:$E$496,2,0),"")</f>
        <v/>
      </c>
      <c r="E150" s="17" t="str">
        <f>IF(C150&lt;&gt;"",VLOOKUP(C150,liste!$A$2:$E$496,3,0),"")</f>
        <v/>
      </c>
      <c r="F150" s="16" t="str">
        <f>IF(C150&lt;&gt;"",VLOOKUP(C150,liste!$A$2:$E$496,4,0),"")</f>
        <v/>
      </c>
      <c r="G150" s="37"/>
      <c r="H150" s="15" t="str">
        <f>IF(G150&lt;&gt;"",VLOOKUP(G150,liste!$G$2:$H$498,2,0),"")</f>
        <v/>
      </c>
      <c r="I150" s="15" t="str">
        <f>IF(C150&lt;&gt;"",VLOOKUP(C150,liste!$A$2:$E$496,5,0),"")</f>
        <v/>
      </c>
      <c r="J150" s="40"/>
    </row>
    <row r="151" spans="1:10" x14ac:dyDescent="0.25">
      <c r="A151" s="35"/>
      <c r="B151" s="36"/>
      <c r="C151" s="21"/>
      <c r="D151" s="15" t="str">
        <f>IF(C151&lt;&gt;"",VLOOKUP(C151,liste!$A$2:$E$496,2,0),"")</f>
        <v/>
      </c>
      <c r="E151" s="17" t="str">
        <f>IF(C151&lt;&gt;"",VLOOKUP(C151,liste!$A$2:$E$496,3,0),"")</f>
        <v/>
      </c>
      <c r="F151" s="16" t="str">
        <f>IF(C151&lt;&gt;"",VLOOKUP(C151,liste!$A$2:$E$496,4,0),"")</f>
        <v/>
      </c>
      <c r="G151" s="37"/>
      <c r="H151" s="15" t="str">
        <f>IF(G151&lt;&gt;"",VLOOKUP(G151,liste!$G$2:$H$498,2,0),"")</f>
        <v/>
      </c>
      <c r="I151" s="15" t="str">
        <f>IF(C151&lt;&gt;"",VLOOKUP(C151,liste!$A$2:$E$496,5,0),"")</f>
        <v/>
      </c>
      <c r="J151" s="40"/>
    </row>
    <row r="152" spans="1:10" x14ac:dyDescent="0.25">
      <c r="A152" s="35"/>
      <c r="B152" s="36"/>
      <c r="C152" s="21"/>
      <c r="D152" s="15" t="str">
        <f>IF(C152&lt;&gt;"",VLOOKUP(C152,liste!$A$2:$E$496,2,0),"")</f>
        <v/>
      </c>
      <c r="E152" s="17" t="str">
        <f>IF(C152&lt;&gt;"",VLOOKUP(C152,liste!$A$2:$E$496,3,0),"")</f>
        <v/>
      </c>
      <c r="F152" s="16" t="str">
        <f>IF(C152&lt;&gt;"",VLOOKUP(C152,liste!$A$2:$E$496,4,0),"")</f>
        <v/>
      </c>
      <c r="G152" s="37"/>
      <c r="H152" s="15" t="str">
        <f>IF(G152&lt;&gt;"",VLOOKUP(G152,liste!$G$2:$H$498,2,0),"")</f>
        <v/>
      </c>
      <c r="I152" s="15" t="str">
        <f>IF(C152&lt;&gt;"",VLOOKUP(C152,liste!$A$2:$E$496,5,0),"")</f>
        <v/>
      </c>
      <c r="J152" s="40"/>
    </row>
    <row r="153" spans="1:10" x14ac:dyDescent="0.25">
      <c r="A153" s="35"/>
      <c r="B153" s="36"/>
      <c r="C153" s="21"/>
      <c r="D153" s="15" t="str">
        <f>IF(C153&lt;&gt;"",VLOOKUP(C153,liste!$A$2:$E$496,2,0),"")</f>
        <v/>
      </c>
      <c r="E153" s="17" t="str">
        <f>IF(C153&lt;&gt;"",VLOOKUP(C153,liste!$A$2:$E$496,3,0),"")</f>
        <v/>
      </c>
      <c r="F153" s="16" t="str">
        <f>IF(C153&lt;&gt;"",VLOOKUP(C153,liste!$A$2:$E$496,4,0),"")</f>
        <v/>
      </c>
      <c r="G153" s="37"/>
      <c r="H153" s="15" t="str">
        <f>IF(G153&lt;&gt;"",VLOOKUP(G153,liste!$G$2:$H$498,2,0),"")</f>
        <v/>
      </c>
      <c r="I153" s="15" t="str">
        <f>IF(C153&lt;&gt;"",VLOOKUP(C153,liste!$A$2:$E$496,5,0),"")</f>
        <v/>
      </c>
      <c r="J153" s="40"/>
    </row>
    <row r="154" spans="1:10" x14ac:dyDescent="0.25">
      <c r="A154" s="35"/>
      <c r="B154" s="36"/>
      <c r="C154" s="21"/>
      <c r="D154" s="15" t="str">
        <f>IF(C154&lt;&gt;"",VLOOKUP(C154,liste!$A$2:$E$496,2,0),"")</f>
        <v/>
      </c>
      <c r="E154" s="17" t="str">
        <f>IF(C154&lt;&gt;"",VLOOKUP(C154,liste!$A$2:$E$496,3,0),"")</f>
        <v/>
      </c>
      <c r="F154" s="16" t="str">
        <f>IF(C154&lt;&gt;"",VLOOKUP(C154,liste!$A$2:$E$496,4,0),"")</f>
        <v/>
      </c>
      <c r="G154" s="37"/>
      <c r="H154" s="15" t="str">
        <f>IF(G154&lt;&gt;"",VLOOKUP(G154,liste!$G$2:$H$498,2,0),"")</f>
        <v/>
      </c>
      <c r="I154" s="15" t="str">
        <f>IF(C154&lt;&gt;"",VLOOKUP(C154,liste!$A$2:$E$496,5,0),"")</f>
        <v/>
      </c>
      <c r="J154" s="40"/>
    </row>
    <row r="155" spans="1:10" x14ac:dyDescent="0.25">
      <c r="A155" s="35"/>
      <c r="B155" s="36"/>
      <c r="C155" s="21"/>
      <c r="D155" s="15" t="str">
        <f>IF(C155&lt;&gt;"",VLOOKUP(C155,liste!$A$2:$E$496,2,0),"")</f>
        <v/>
      </c>
      <c r="E155" s="17" t="str">
        <f>IF(C155&lt;&gt;"",VLOOKUP(C155,liste!$A$2:$E$496,3,0),"")</f>
        <v/>
      </c>
      <c r="F155" s="16" t="str">
        <f>IF(C155&lt;&gt;"",VLOOKUP(C155,liste!$A$2:$E$496,4,0),"")</f>
        <v/>
      </c>
      <c r="G155" s="37"/>
      <c r="H155" s="15" t="str">
        <f>IF(G155&lt;&gt;"",VLOOKUP(G155,liste!$G$2:$H$498,2,0),"")</f>
        <v/>
      </c>
      <c r="I155" s="15" t="str">
        <f>IF(C155&lt;&gt;"",VLOOKUP(C155,liste!$A$2:$E$496,5,0),"")</f>
        <v/>
      </c>
      <c r="J155" s="40"/>
    </row>
    <row r="156" spans="1:10" x14ac:dyDescent="0.25">
      <c r="A156" s="35"/>
      <c r="B156" s="36"/>
      <c r="C156" s="21"/>
      <c r="D156" s="15" t="str">
        <f>IF(C156&lt;&gt;"",VLOOKUP(C156,liste!$A$2:$E$496,2,0),"")</f>
        <v/>
      </c>
      <c r="E156" s="17" t="str">
        <f>IF(C156&lt;&gt;"",VLOOKUP(C156,liste!$A$2:$E$496,3,0),"")</f>
        <v/>
      </c>
      <c r="F156" s="16" t="str">
        <f>IF(C156&lt;&gt;"",VLOOKUP(C156,liste!$A$2:$E$496,4,0),"")</f>
        <v/>
      </c>
      <c r="G156" s="37"/>
      <c r="H156" s="15" t="str">
        <f>IF(G156&lt;&gt;"",VLOOKUP(G156,liste!$G$2:$H$498,2,0),"")</f>
        <v/>
      </c>
      <c r="I156" s="15" t="str">
        <f>IF(C156&lt;&gt;"",VLOOKUP(C156,liste!$A$2:$E$496,5,0),"")</f>
        <v/>
      </c>
      <c r="J156" s="40"/>
    </row>
    <row r="157" spans="1:10" x14ac:dyDescent="0.25">
      <c r="A157" s="35"/>
      <c r="B157" s="36"/>
      <c r="C157" s="21"/>
      <c r="D157" s="15" t="str">
        <f>IF(C157&lt;&gt;"",VLOOKUP(C157,liste!$A$2:$E$496,2,0),"")</f>
        <v/>
      </c>
      <c r="E157" s="17" t="str">
        <f>IF(C157&lt;&gt;"",VLOOKUP(C157,liste!$A$2:$E$496,3,0),"")</f>
        <v/>
      </c>
      <c r="F157" s="16" t="str">
        <f>IF(C157&lt;&gt;"",VLOOKUP(C157,liste!$A$2:$E$496,4,0),"")</f>
        <v/>
      </c>
      <c r="G157" s="37"/>
      <c r="H157" s="15" t="str">
        <f>IF(G157&lt;&gt;"",VLOOKUP(G157,liste!$G$2:$H$498,2,0),"")</f>
        <v/>
      </c>
      <c r="I157" s="15" t="str">
        <f>IF(C157&lt;&gt;"",VLOOKUP(C157,liste!$A$2:$E$496,5,0),"")</f>
        <v/>
      </c>
      <c r="J157" s="40"/>
    </row>
    <row r="158" spans="1:10" x14ac:dyDescent="0.25">
      <c r="A158" s="35"/>
      <c r="B158" s="36"/>
      <c r="C158" s="21"/>
      <c r="D158" s="15" t="str">
        <f>IF(C158&lt;&gt;"",VLOOKUP(C158,liste!$A$2:$E$496,2,0),"")</f>
        <v/>
      </c>
      <c r="E158" s="17" t="str">
        <f>IF(C158&lt;&gt;"",VLOOKUP(C158,liste!$A$2:$E$496,3,0),"")</f>
        <v/>
      </c>
      <c r="F158" s="16" t="str">
        <f>IF(C158&lt;&gt;"",VLOOKUP(C158,liste!$A$2:$E$496,4,0),"")</f>
        <v/>
      </c>
      <c r="G158" s="37"/>
      <c r="H158" s="15" t="str">
        <f>IF(G158&lt;&gt;"",VLOOKUP(G158,liste!$G$2:$H$498,2,0),"")</f>
        <v/>
      </c>
      <c r="I158" s="15" t="str">
        <f>IF(C158&lt;&gt;"",VLOOKUP(C158,liste!$A$2:$E$496,5,0),"")</f>
        <v/>
      </c>
      <c r="J158" s="40"/>
    </row>
    <row r="159" spans="1:10" x14ac:dyDescent="0.25">
      <c r="A159" s="35"/>
      <c r="B159" s="36"/>
      <c r="C159" s="21"/>
      <c r="D159" s="15" t="str">
        <f>IF(C159&lt;&gt;"",VLOOKUP(C159,liste!$A$2:$E$496,2,0),"")</f>
        <v/>
      </c>
      <c r="E159" s="17" t="str">
        <f>IF(C159&lt;&gt;"",VLOOKUP(C159,liste!$A$2:$E$496,3,0),"")</f>
        <v/>
      </c>
      <c r="F159" s="16" t="str">
        <f>IF(C159&lt;&gt;"",VLOOKUP(C159,liste!$A$2:$E$496,4,0),"")</f>
        <v/>
      </c>
      <c r="G159" s="37"/>
      <c r="H159" s="15" t="str">
        <f>IF(G159&lt;&gt;"",VLOOKUP(G159,liste!$G$2:$H$498,2,0),"")</f>
        <v/>
      </c>
      <c r="I159" s="15" t="str">
        <f>IF(C159&lt;&gt;"",VLOOKUP(C159,liste!$A$2:$E$496,5,0),"")</f>
        <v/>
      </c>
      <c r="J159" s="40"/>
    </row>
    <row r="160" spans="1:10" x14ac:dyDescent="0.25">
      <c r="A160" s="35"/>
      <c r="B160" s="36"/>
      <c r="C160" s="21"/>
      <c r="D160" s="15" t="str">
        <f>IF(C160&lt;&gt;"",VLOOKUP(C160,liste!$A$2:$E$496,2,0),"")</f>
        <v/>
      </c>
      <c r="E160" s="17" t="str">
        <f>IF(C160&lt;&gt;"",VLOOKUP(C160,liste!$A$2:$E$496,3,0),"")</f>
        <v/>
      </c>
      <c r="F160" s="16" t="str">
        <f>IF(C160&lt;&gt;"",VLOOKUP(C160,liste!$A$2:$E$496,4,0),"")</f>
        <v/>
      </c>
      <c r="G160" s="37"/>
      <c r="H160" s="15" t="str">
        <f>IF(G160&lt;&gt;"",VLOOKUP(G160,liste!$G$2:$H$498,2,0),"")</f>
        <v/>
      </c>
      <c r="I160" s="15" t="str">
        <f>IF(C160&lt;&gt;"",VLOOKUP(C160,liste!$A$2:$E$496,5,0),"")</f>
        <v/>
      </c>
      <c r="J160" s="40"/>
    </row>
    <row r="161" spans="1:10" x14ac:dyDescent="0.25">
      <c r="A161" s="35"/>
      <c r="B161" s="36"/>
      <c r="C161" s="21"/>
      <c r="D161" s="15" t="str">
        <f>IF(C161&lt;&gt;"",VLOOKUP(C161,liste!$A$2:$E$496,2,0),"")</f>
        <v/>
      </c>
      <c r="E161" s="17" t="str">
        <f>IF(C161&lt;&gt;"",VLOOKUP(C161,liste!$A$2:$E$496,3,0),"")</f>
        <v/>
      </c>
      <c r="F161" s="16" t="str">
        <f>IF(C161&lt;&gt;"",VLOOKUP(C161,liste!$A$2:$E$496,4,0),"")</f>
        <v/>
      </c>
      <c r="G161" s="37"/>
      <c r="H161" s="15" t="str">
        <f>IF(G161&lt;&gt;"",VLOOKUP(G161,liste!$G$2:$H$498,2,0),"")</f>
        <v/>
      </c>
      <c r="I161" s="15" t="str">
        <f>IF(C161&lt;&gt;"",VLOOKUP(C161,liste!$A$2:$E$496,5,0),"")</f>
        <v/>
      </c>
      <c r="J161" s="40"/>
    </row>
    <row r="162" spans="1:10" x14ac:dyDescent="0.25">
      <c r="A162" s="35"/>
      <c r="B162" s="36"/>
      <c r="C162" s="21"/>
      <c r="D162" s="15" t="str">
        <f>IF(C162&lt;&gt;"",VLOOKUP(C162,liste!$A$2:$E$496,2,0),"")</f>
        <v/>
      </c>
      <c r="E162" s="17" t="str">
        <f>IF(C162&lt;&gt;"",VLOOKUP(C162,liste!$A$2:$E$496,3,0),"")</f>
        <v/>
      </c>
      <c r="F162" s="16" t="str">
        <f>IF(C162&lt;&gt;"",VLOOKUP(C162,liste!$A$2:$E$496,4,0),"")</f>
        <v/>
      </c>
      <c r="G162" s="37"/>
      <c r="H162" s="15" t="str">
        <f>IF(G162&lt;&gt;"",VLOOKUP(G162,liste!$G$2:$H$498,2,0),"")</f>
        <v/>
      </c>
      <c r="I162" s="15" t="str">
        <f>IF(C162&lt;&gt;"",VLOOKUP(C162,liste!$A$2:$E$496,5,0),"")</f>
        <v/>
      </c>
      <c r="J162" s="40"/>
    </row>
    <row r="163" spans="1:10" x14ac:dyDescent="0.25">
      <c r="A163" s="35"/>
      <c r="B163" s="36"/>
      <c r="C163" s="21"/>
      <c r="D163" s="15" t="str">
        <f>IF(C163&lt;&gt;"",VLOOKUP(C163,liste!$A$2:$E$496,2,0),"")</f>
        <v/>
      </c>
      <c r="E163" s="17" t="str">
        <f>IF(C163&lt;&gt;"",VLOOKUP(C163,liste!$A$2:$E$496,3,0),"")</f>
        <v/>
      </c>
      <c r="F163" s="16" t="str">
        <f>IF(C163&lt;&gt;"",VLOOKUP(C163,liste!$A$2:$E$496,4,0),"")</f>
        <v/>
      </c>
      <c r="G163" s="37"/>
      <c r="H163" s="15" t="str">
        <f>IF(G163&lt;&gt;"",VLOOKUP(G163,liste!$G$2:$H$498,2,0),"")</f>
        <v/>
      </c>
      <c r="I163" s="15" t="str">
        <f>IF(C163&lt;&gt;"",VLOOKUP(C163,liste!$A$2:$E$496,5,0),"")</f>
        <v/>
      </c>
      <c r="J163" s="40"/>
    </row>
    <row r="164" spans="1:10" x14ac:dyDescent="0.25">
      <c r="A164" s="35"/>
      <c r="B164" s="36"/>
      <c r="C164" s="21"/>
      <c r="D164" s="15" t="str">
        <f>IF(C164&lt;&gt;"",VLOOKUP(C164,liste!$A$2:$E$496,2,0),"")</f>
        <v/>
      </c>
      <c r="E164" s="17" t="str">
        <f>IF(C164&lt;&gt;"",VLOOKUP(C164,liste!$A$2:$E$496,3,0),"")</f>
        <v/>
      </c>
      <c r="F164" s="16" t="str">
        <f>IF(C164&lt;&gt;"",VLOOKUP(C164,liste!$A$2:$E$496,4,0),"")</f>
        <v/>
      </c>
      <c r="G164" s="37"/>
      <c r="H164" s="15" t="str">
        <f>IF(G164&lt;&gt;"",VLOOKUP(G164,liste!$G$2:$H$498,2,0),"")</f>
        <v/>
      </c>
      <c r="I164" s="15" t="str">
        <f>IF(C164&lt;&gt;"",VLOOKUP(C164,liste!$A$2:$E$496,5,0),"")</f>
        <v/>
      </c>
      <c r="J164" s="40"/>
    </row>
    <row r="165" spans="1:10" x14ac:dyDescent="0.25">
      <c r="A165" s="35"/>
      <c r="B165" s="36"/>
      <c r="C165" s="21"/>
      <c r="D165" s="15" t="str">
        <f>IF(C165&lt;&gt;"",VLOOKUP(C165,liste!$A$2:$E$496,2,0),"")</f>
        <v/>
      </c>
      <c r="E165" s="17" t="str">
        <f>IF(C165&lt;&gt;"",VLOOKUP(C165,liste!$A$2:$E$496,3,0),"")</f>
        <v/>
      </c>
      <c r="F165" s="16" t="str">
        <f>IF(C165&lt;&gt;"",VLOOKUP(C165,liste!$A$2:$E$496,4,0),"")</f>
        <v/>
      </c>
      <c r="G165" s="37"/>
      <c r="H165" s="15" t="str">
        <f>IF(G165&lt;&gt;"",VLOOKUP(G165,liste!$G$2:$H$498,2,0),"")</f>
        <v/>
      </c>
      <c r="I165" s="15" t="str">
        <f>IF(C165&lt;&gt;"",VLOOKUP(C165,liste!$A$2:$E$496,5,0),"")</f>
        <v/>
      </c>
      <c r="J165" s="40"/>
    </row>
    <row r="166" spans="1:10" x14ac:dyDescent="0.25">
      <c r="A166" s="35"/>
      <c r="B166" s="36"/>
      <c r="C166" s="21"/>
      <c r="D166" s="15" t="str">
        <f>IF(C166&lt;&gt;"",VLOOKUP(C166,liste!$A$2:$E$496,2,0),"")</f>
        <v/>
      </c>
      <c r="E166" s="17" t="str">
        <f>IF(C166&lt;&gt;"",VLOOKUP(C166,liste!$A$2:$E$496,3,0),"")</f>
        <v/>
      </c>
      <c r="F166" s="16" t="str">
        <f>IF(C166&lt;&gt;"",VLOOKUP(C166,liste!$A$2:$E$496,4,0),"")</f>
        <v/>
      </c>
      <c r="G166" s="37"/>
      <c r="H166" s="15" t="str">
        <f>IF(G166&lt;&gt;"",VLOOKUP(G166,liste!$G$2:$H$498,2,0),"")</f>
        <v/>
      </c>
      <c r="I166" s="15" t="str">
        <f>IF(C166&lt;&gt;"",VLOOKUP(C166,liste!$A$2:$E$496,5,0),"")</f>
        <v/>
      </c>
      <c r="J166" s="40"/>
    </row>
    <row r="167" spans="1:10" x14ac:dyDescent="0.25">
      <c r="A167" s="35"/>
      <c r="B167" s="36"/>
      <c r="C167" s="21"/>
      <c r="D167" s="15" t="str">
        <f>IF(C167&lt;&gt;"",VLOOKUP(C167,liste!$A$2:$E$496,2,0),"")</f>
        <v/>
      </c>
      <c r="E167" s="17" t="str">
        <f>IF(C167&lt;&gt;"",VLOOKUP(C167,liste!$A$2:$E$496,3,0),"")</f>
        <v/>
      </c>
      <c r="F167" s="16" t="str">
        <f>IF(C167&lt;&gt;"",VLOOKUP(C167,liste!$A$2:$E$496,4,0),"")</f>
        <v/>
      </c>
      <c r="G167" s="37"/>
      <c r="H167" s="15" t="str">
        <f>IF(G167&lt;&gt;"",VLOOKUP(G167,liste!$G$2:$H$498,2,0),"")</f>
        <v/>
      </c>
      <c r="I167" s="15" t="str">
        <f>IF(C167&lt;&gt;"",VLOOKUP(C167,liste!$A$2:$E$496,5,0),"")</f>
        <v/>
      </c>
      <c r="J167" s="40"/>
    </row>
    <row r="168" spans="1:10" x14ac:dyDescent="0.25">
      <c r="A168" s="35"/>
      <c r="B168" s="36"/>
      <c r="C168" s="21"/>
      <c r="D168" s="15" t="str">
        <f>IF(C168&lt;&gt;"",VLOOKUP(C168,liste!$A$2:$E$496,2,0),"")</f>
        <v/>
      </c>
      <c r="E168" s="17" t="str">
        <f>IF(C168&lt;&gt;"",VLOOKUP(C168,liste!$A$2:$E$496,3,0),"")</f>
        <v/>
      </c>
      <c r="F168" s="16" t="str">
        <f>IF(C168&lt;&gt;"",VLOOKUP(C168,liste!$A$2:$E$496,4,0),"")</f>
        <v/>
      </c>
      <c r="G168" s="37"/>
      <c r="H168" s="15" t="str">
        <f>IF(G168&lt;&gt;"",VLOOKUP(G168,liste!$G$2:$H$498,2,0),"")</f>
        <v/>
      </c>
      <c r="I168" s="15" t="str">
        <f>IF(C168&lt;&gt;"",VLOOKUP(C168,liste!$A$2:$E$496,5,0),"")</f>
        <v/>
      </c>
      <c r="J168" s="40"/>
    </row>
    <row r="169" spans="1:10" x14ac:dyDescent="0.25">
      <c r="A169" s="35"/>
      <c r="B169" s="36"/>
      <c r="C169" s="21"/>
      <c r="D169" s="15" t="str">
        <f>IF(C169&lt;&gt;"",VLOOKUP(C169,liste!$A$2:$E$496,2,0),"")</f>
        <v/>
      </c>
      <c r="E169" s="17" t="str">
        <f>IF(C169&lt;&gt;"",VLOOKUP(C169,liste!$A$2:$E$496,3,0),"")</f>
        <v/>
      </c>
      <c r="F169" s="16" t="str">
        <f>IF(C169&lt;&gt;"",VLOOKUP(C169,liste!$A$2:$E$496,4,0),"")</f>
        <v/>
      </c>
      <c r="G169" s="37"/>
      <c r="H169" s="15" t="str">
        <f>IF(G169&lt;&gt;"",VLOOKUP(G169,liste!$G$2:$H$498,2,0),"")</f>
        <v/>
      </c>
      <c r="I169" s="15" t="str">
        <f>IF(C169&lt;&gt;"",VLOOKUP(C169,liste!$A$2:$E$496,5,0),"")</f>
        <v/>
      </c>
      <c r="J169" s="40"/>
    </row>
    <row r="170" spans="1:10" x14ac:dyDescent="0.25">
      <c r="A170" s="35"/>
      <c r="B170" s="36"/>
      <c r="C170" s="21"/>
      <c r="D170" s="15" t="str">
        <f>IF(C170&lt;&gt;"",VLOOKUP(C170,liste!$A$2:$E$496,2,0),"")</f>
        <v/>
      </c>
      <c r="E170" s="17" t="str">
        <f>IF(C170&lt;&gt;"",VLOOKUP(C170,liste!$A$2:$E$496,3,0),"")</f>
        <v/>
      </c>
      <c r="F170" s="16" t="str">
        <f>IF(C170&lt;&gt;"",VLOOKUP(C170,liste!$A$2:$E$496,4,0),"")</f>
        <v/>
      </c>
      <c r="G170" s="37"/>
      <c r="H170" s="15" t="str">
        <f>IF(G170&lt;&gt;"",VLOOKUP(G170,liste!$G$2:$H$498,2,0),"")</f>
        <v/>
      </c>
      <c r="I170" s="15" t="str">
        <f>IF(C170&lt;&gt;"",VLOOKUP(C170,liste!$A$2:$E$496,5,0),"")</f>
        <v/>
      </c>
      <c r="J170" s="40"/>
    </row>
    <row r="171" spans="1:10" x14ac:dyDescent="0.25">
      <c r="A171" s="35"/>
      <c r="B171" s="36"/>
      <c r="C171" s="21"/>
      <c r="D171" s="15" t="str">
        <f>IF(C171&lt;&gt;"",VLOOKUP(C171,liste!$A$2:$E$496,2,0),"")</f>
        <v/>
      </c>
      <c r="E171" s="17" t="str">
        <f>IF(C171&lt;&gt;"",VLOOKUP(C171,liste!$A$2:$E$496,3,0),"")</f>
        <v/>
      </c>
      <c r="F171" s="16" t="str">
        <f>IF(C171&lt;&gt;"",VLOOKUP(C171,liste!$A$2:$E$496,4,0),"")</f>
        <v/>
      </c>
      <c r="G171" s="37"/>
      <c r="H171" s="15" t="str">
        <f>IF(G171&lt;&gt;"",VLOOKUP(G171,liste!$G$2:$H$498,2,0),"")</f>
        <v/>
      </c>
      <c r="I171" s="15" t="str">
        <f>IF(C171&lt;&gt;"",VLOOKUP(C171,liste!$A$2:$E$496,5,0),"")</f>
        <v/>
      </c>
      <c r="J171" s="40"/>
    </row>
    <row r="172" spans="1:10" x14ac:dyDescent="0.25">
      <c r="A172" s="35"/>
      <c r="B172" s="36"/>
      <c r="C172" s="21"/>
      <c r="D172" s="15" t="str">
        <f>IF(C172&lt;&gt;"",VLOOKUP(C172,liste!$A$2:$E$496,2,0),"")</f>
        <v/>
      </c>
      <c r="E172" s="17" t="str">
        <f>IF(C172&lt;&gt;"",VLOOKUP(C172,liste!$A$2:$E$496,3,0),"")</f>
        <v/>
      </c>
      <c r="F172" s="16" t="str">
        <f>IF(C172&lt;&gt;"",VLOOKUP(C172,liste!$A$2:$E$496,4,0),"")</f>
        <v/>
      </c>
      <c r="G172" s="37"/>
      <c r="H172" s="15" t="str">
        <f>IF(G172&lt;&gt;"",VLOOKUP(G172,liste!$G$2:$H$498,2,0),"")</f>
        <v/>
      </c>
      <c r="I172" s="15" t="str">
        <f>IF(C172&lt;&gt;"",VLOOKUP(C172,liste!$A$2:$E$496,5,0),"")</f>
        <v/>
      </c>
      <c r="J172" s="40"/>
    </row>
    <row r="173" spans="1:10" x14ac:dyDescent="0.25">
      <c r="A173" s="35"/>
      <c r="B173" s="36"/>
      <c r="C173" s="21"/>
      <c r="D173" s="15" t="str">
        <f>IF(C173&lt;&gt;"",VLOOKUP(C173,liste!$A$2:$E$496,2,0),"")</f>
        <v/>
      </c>
      <c r="E173" s="17" t="str">
        <f>IF(C173&lt;&gt;"",VLOOKUP(C173,liste!$A$2:$E$496,3,0),"")</f>
        <v/>
      </c>
      <c r="F173" s="16" t="str">
        <f>IF(C173&lt;&gt;"",VLOOKUP(C173,liste!$A$2:$E$496,4,0),"")</f>
        <v/>
      </c>
      <c r="G173" s="37"/>
      <c r="H173" s="15" t="str">
        <f>IF(G173&lt;&gt;"",VLOOKUP(G173,liste!$G$2:$H$498,2,0),"")</f>
        <v/>
      </c>
      <c r="I173" s="15" t="str">
        <f>IF(C173&lt;&gt;"",VLOOKUP(C173,liste!$A$2:$E$496,5,0),"")</f>
        <v/>
      </c>
      <c r="J173" s="40"/>
    </row>
    <row r="174" spans="1:10" x14ac:dyDescent="0.25">
      <c r="A174" s="35"/>
      <c r="B174" s="36"/>
      <c r="C174" s="21"/>
      <c r="D174" s="15" t="str">
        <f>IF(C174&lt;&gt;"",VLOOKUP(C174,liste!$A$2:$E$496,2,0),"")</f>
        <v/>
      </c>
      <c r="E174" s="17" t="str">
        <f>IF(C174&lt;&gt;"",VLOOKUP(C174,liste!$A$2:$E$496,3,0),"")</f>
        <v/>
      </c>
      <c r="F174" s="16" t="str">
        <f>IF(C174&lt;&gt;"",VLOOKUP(C174,liste!$A$2:$E$496,4,0),"")</f>
        <v/>
      </c>
      <c r="G174" s="37"/>
      <c r="H174" s="15" t="str">
        <f>IF(G174&lt;&gt;"",VLOOKUP(G174,liste!$G$2:$H$498,2,0),"")</f>
        <v/>
      </c>
      <c r="I174" s="15" t="str">
        <f>IF(C174&lt;&gt;"",VLOOKUP(C174,liste!$A$2:$E$496,5,0),"")</f>
        <v/>
      </c>
      <c r="J174" s="40"/>
    </row>
    <row r="175" spans="1:10" x14ac:dyDescent="0.25">
      <c r="A175" s="35"/>
      <c r="B175" s="36"/>
      <c r="C175" s="21"/>
      <c r="D175" s="15" t="str">
        <f>IF(C175&lt;&gt;"",VLOOKUP(C175,liste!$A$2:$E$496,2,0),"")</f>
        <v/>
      </c>
      <c r="E175" s="17" t="str">
        <f>IF(C175&lt;&gt;"",VLOOKUP(C175,liste!$A$2:$E$496,3,0),"")</f>
        <v/>
      </c>
      <c r="F175" s="16" t="str">
        <f>IF(C175&lt;&gt;"",VLOOKUP(C175,liste!$A$2:$E$496,4,0),"")</f>
        <v/>
      </c>
      <c r="G175" s="37"/>
      <c r="H175" s="15" t="str">
        <f>IF(G175&lt;&gt;"",VLOOKUP(G175,liste!$G$2:$H$498,2,0),"")</f>
        <v/>
      </c>
      <c r="I175" s="15" t="str">
        <f>IF(C175&lt;&gt;"",VLOOKUP(C175,liste!$A$2:$E$496,5,0),"")</f>
        <v/>
      </c>
      <c r="J175" s="40"/>
    </row>
    <row r="176" spans="1:10" x14ac:dyDescent="0.25">
      <c r="A176" s="35"/>
      <c r="B176" s="36"/>
      <c r="C176" s="21"/>
      <c r="D176" s="15" t="str">
        <f>IF(C176&lt;&gt;"",VLOOKUP(C176,liste!$A$2:$E$496,2,0),"")</f>
        <v/>
      </c>
      <c r="E176" s="17" t="str">
        <f>IF(C176&lt;&gt;"",VLOOKUP(C176,liste!$A$2:$E$496,3,0),"")</f>
        <v/>
      </c>
      <c r="F176" s="16" t="str">
        <f>IF(C176&lt;&gt;"",VLOOKUP(C176,liste!$A$2:$E$496,4,0),"")</f>
        <v/>
      </c>
      <c r="G176" s="37"/>
      <c r="H176" s="15" t="str">
        <f>IF(G176&lt;&gt;"",VLOOKUP(G176,liste!$G$2:$H$498,2,0),"")</f>
        <v/>
      </c>
      <c r="I176" s="15" t="str">
        <f>IF(C176&lt;&gt;"",VLOOKUP(C176,liste!$A$2:$E$496,5,0),"")</f>
        <v/>
      </c>
      <c r="J176" s="40"/>
    </row>
    <row r="177" spans="1:10" x14ac:dyDescent="0.25">
      <c r="A177" s="35"/>
      <c r="B177" s="36"/>
      <c r="C177" s="21"/>
      <c r="D177" s="15" t="str">
        <f>IF(C177&lt;&gt;"",VLOOKUP(C177,liste!$A$2:$E$496,2,0),"")</f>
        <v/>
      </c>
      <c r="E177" s="17" t="str">
        <f>IF(C177&lt;&gt;"",VLOOKUP(C177,liste!$A$2:$E$496,3,0),"")</f>
        <v/>
      </c>
      <c r="F177" s="16" t="str">
        <f>IF(C177&lt;&gt;"",VLOOKUP(C177,liste!$A$2:$E$496,4,0),"")</f>
        <v/>
      </c>
      <c r="G177" s="37"/>
      <c r="H177" s="15" t="str">
        <f>IF(G177&lt;&gt;"",VLOOKUP(G177,liste!$G$2:$H$498,2,0),"")</f>
        <v/>
      </c>
      <c r="I177" s="15" t="str">
        <f>IF(C177&lt;&gt;"",VLOOKUP(C177,liste!$A$2:$E$496,5,0),"")</f>
        <v/>
      </c>
      <c r="J177" s="40"/>
    </row>
    <row r="178" spans="1:10" x14ac:dyDescent="0.25">
      <c r="A178" s="35"/>
      <c r="B178" s="36"/>
      <c r="C178" s="21"/>
      <c r="D178" s="15" t="str">
        <f>IF(C178&lt;&gt;"",VLOOKUP(C178,liste!$A$2:$E$496,2,0),"")</f>
        <v/>
      </c>
      <c r="E178" s="17" t="str">
        <f>IF(C178&lt;&gt;"",VLOOKUP(C178,liste!$A$2:$E$496,3,0),"")</f>
        <v/>
      </c>
      <c r="F178" s="16" t="str">
        <f>IF(C178&lt;&gt;"",VLOOKUP(C178,liste!$A$2:$E$496,4,0),"")</f>
        <v/>
      </c>
      <c r="G178" s="37"/>
      <c r="H178" s="15" t="str">
        <f>IF(G178&lt;&gt;"",VLOOKUP(G178,liste!$G$2:$H$498,2,0),"")</f>
        <v/>
      </c>
      <c r="I178" s="15" t="str">
        <f>IF(C178&lt;&gt;"",VLOOKUP(C178,liste!$A$2:$E$496,5,0),"")</f>
        <v/>
      </c>
      <c r="J178" s="40"/>
    </row>
    <row r="179" spans="1:10" x14ac:dyDescent="0.25">
      <c r="A179" s="35"/>
      <c r="B179" s="36"/>
      <c r="C179" s="21"/>
      <c r="D179" s="15" t="str">
        <f>IF(C179&lt;&gt;"",VLOOKUP(C179,liste!$A$2:$E$496,2,0),"")</f>
        <v/>
      </c>
      <c r="E179" s="17" t="str">
        <f>IF(C179&lt;&gt;"",VLOOKUP(C179,liste!$A$2:$E$496,3,0),"")</f>
        <v/>
      </c>
      <c r="F179" s="16" t="str">
        <f>IF(C179&lt;&gt;"",VLOOKUP(C179,liste!$A$2:$E$496,4,0),"")</f>
        <v/>
      </c>
      <c r="G179" s="37"/>
      <c r="H179" s="15" t="str">
        <f>IF(G179&lt;&gt;"",VLOOKUP(G179,liste!$G$2:$H$498,2,0),"")</f>
        <v/>
      </c>
      <c r="I179" s="15" t="str">
        <f>IF(C179&lt;&gt;"",VLOOKUP(C179,liste!$A$2:$E$496,5,0),"")</f>
        <v/>
      </c>
      <c r="J179" s="40"/>
    </row>
    <row r="180" spans="1:10" x14ac:dyDescent="0.25">
      <c r="A180" s="35"/>
      <c r="B180" s="36"/>
      <c r="C180" s="21"/>
      <c r="D180" s="15" t="str">
        <f>IF(C180&lt;&gt;"",VLOOKUP(C180,liste!$A$2:$E$496,2,0),"")</f>
        <v/>
      </c>
      <c r="E180" s="17" t="str">
        <f>IF(C180&lt;&gt;"",VLOOKUP(C180,liste!$A$2:$E$496,3,0),"")</f>
        <v/>
      </c>
      <c r="F180" s="16" t="str">
        <f>IF(C180&lt;&gt;"",VLOOKUP(C180,liste!$A$2:$E$496,4,0),"")</f>
        <v/>
      </c>
      <c r="G180" s="37"/>
      <c r="H180" s="15" t="str">
        <f>IF(G180&lt;&gt;"",VLOOKUP(G180,liste!$G$2:$H$498,2,0),"")</f>
        <v/>
      </c>
      <c r="I180" s="15" t="str">
        <f>IF(C180&lt;&gt;"",VLOOKUP(C180,liste!$A$2:$E$496,5,0),"")</f>
        <v/>
      </c>
      <c r="J180" s="40"/>
    </row>
    <row r="181" spans="1:10" x14ac:dyDescent="0.25">
      <c r="A181" s="35"/>
      <c r="B181" s="36"/>
      <c r="C181" s="21"/>
      <c r="D181" s="15" t="str">
        <f>IF(C181&lt;&gt;"",VLOOKUP(C181,liste!$A$2:$E$496,2,0),"")</f>
        <v/>
      </c>
      <c r="E181" s="17" t="str">
        <f>IF(C181&lt;&gt;"",VLOOKUP(C181,liste!$A$2:$E$496,3,0),"")</f>
        <v/>
      </c>
      <c r="F181" s="16" t="str">
        <f>IF(C181&lt;&gt;"",VLOOKUP(C181,liste!$A$2:$E$496,4,0),"")</f>
        <v/>
      </c>
      <c r="G181" s="37"/>
      <c r="H181" s="15" t="str">
        <f>IF(G181&lt;&gt;"",VLOOKUP(G181,liste!$G$2:$H$498,2,0),"")</f>
        <v/>
      </c>
      <c r="I181" s="15" t="str">
        <f>IF(C181&lt;&gt;"",VLOOKUP(C181,liste!$A$2:$E$496,5,0),"")</f>
        <v/>
      </c>
      <c r="J181" s="40"/>
    </row>
    <row r="182" spans="1:10" x14ac:dyDescent="0.25">
      <c r="A182" s="35"/>
      <c r="B182" s="36"/>
      <c r="C182" s="21"/>
      <c r="D182" s="15" t="str">
        <f>IF(C182&lt;&gt;"",VLOOKUP(C182,liste!$A$2:$E$496,2,0),"")</f>
        <v/>
      </c>
      <c r="E182" s="17" t="str">
        <f>IF(C182&lt;&gt;"",VLOOKUP(C182,liste!$A$2:$E$496,3,0),"")</f>
        <v/>
      </c>
      <c r="F182" s="16" t="str">
        <f>IF(C182&lt;&gt;"",VLOOKUP(C182,liste!$A$2:$E$496,4,0),"")</f>
        <v/>
      </c>
      <c r="G182" s="37"/>
      <c r="H182" s="15" t="str">
        <f>IF(G182&lt;&gt;"",VLOOKUP(G182,liste!$G$2:$H$498,2,0),"")</f>
        <v/>
      </c>
      <c r="I182" s="15" t="str">
        <f>IF(C182&lt;&gt;"",VLOOKUP(C182,liste!$A$2:$E$496,5,0),"")</f>
        <v/>
      </c>
      <c r="J182" s="40"/>
    </row>
    <row r="183" spans="1:10" x14ac:dyDescent="0.25">
      <c r="A183" s="35"/>
      <c r="B183" s="36"/>
      <c r="C183" s="21"/>
      <c r="D183" s="15" t="str">
        <f>IF(C183&lt;&gt;"",VLOOKUP(C183,liste!$A$2:$E$496,2,0),"")</f>
        <v/>
      </c>
      <c r="E183" s="17" t="str">
        <f>IF(C183&lt;&gt;"",VLOOKUP(C183,liste!$A$2:$E$496,3,0),"")</f>
        <v/>
      </c>
      <c r="F183" s="16" t="str">
        <f>IF(C183&lt;&gt;"",VLOOKUP(C183,liste!$A$2:$E$496,4,0),"")</f>
        <v/>
      </c>
      <c r="G183" s="37"/>
      <c r="H183" s="15" t="str">
        <f>IF(G183&lt;&gt;"",VLOOKUP(G183,liste!$G$2:$H$498,2,0),"")</f>
        <v/>
      </c>
      <c r="I183" s="15" t="str">
        <f>IF(C183&lt;&gt;"",VLOOKUP(C183,liste!$A$2:$E$496,5,0),"")</f>
        <v/>
      </c>
      <c r="J183" s="40"/>
    </row>
    <row r="184" spans="1:10" x14ac:dyDescent="0.25">
      <c r="A184" s="35"/>
      <c r="B184" s="36"/>
      <c r="C184" s="21"/>
      <c r="D184" s="15" t="str">
        <f>IF(C184&lt;&gt;"",VLOOKUP(C184,liste!$A$2:$E$496,2,0),"")</f>
        <v/>
      </c>
      <c r="E184" s="17" t="str">
        <f>IF(C184&lt;&gt;"",VLOOKUP(C184,liste!$A$2:$E$496,3,0),"")</f>
        <v/>
      </c>
      <c r="F184" s="16" t="str">
        <f>IF(C184&lt;&gt;"",VLOOKUP(C184,liste!$A$2:$E$496,4,0),"")</f>
        <v/>
      </c>
      <c r="G184" s="37"/>
      <c r="H184" s="15" t="str">
        <f>IF(G184&lt;&gt;"",VLOOKUP(G184,liste!$G$2:$H$498,2,0),"")</f>
        <v/>
      </c>
      <c r="I184" s="15" t="str">
        <f>IF(C184&lt;&gt;"",VLOOKUP(C184,liste!$A$2:$E$496,5,0),"")</f>
        <v/>
      </c>
      <c r="J184" s="40"/>
    </row>
    <row r="185" spans="1:10" x14ac:dyDescent="0.25">
      <c r="A185" s="35"/>
      <c r="B185" s="36"/>
      <c r="C185" s="21"/>
      <c r="D185" s="15" t="str">
        <f>IF(C185&lt;&gt;"",VLOOKUP(C185,liste!$A$2:$E$496,2,0),"")</f>
        <v/>
      </c>
      <c r="E185" s="17" t="str">
        <f>IF(C185&lt;&gt;"",VLOOKUP(C185,liste!$A$2:$E$496,3,0),"")</f>
        <v/>
      </c>
      <c r="F185" s="16" t="str">
        <f>IF(C185&lt;&gt;"",VLOOKUP(C185,liste!$A$2:$E$496,4,0),"")</f>
        <v/>
      </c>
      <c r="G185" s="37"/>
      <c r="H185" s="15" t="str">
        <f>IF(G185&lt;&gt;"",VLOOKUP(G185,liste!$G$2:$H$498,2,0),"")</f>
        <v/>
      </c>
      <c r="I185" s="15" t="str">
        <f>IF(C185&lt;&gt;"",VLOOKUP(C185,liste!$A$2:$E$496,5,0),"")</f>
        <v/>
      </c>
      <c r="J185" s="40"/>
    </row>
    <row r="186" spans="1:10" x14ac:dyDescent="0.25">
      <c r="A186" s="35"/>
      <c r="B186" s="36"/>
      <c r="C186" s="21"/>
      <c r="D186" s="15" t="str">
        <f>IF(C186&lt;&gt;"",VLOOKUP(C186,liste!$A$2:$E$496,2,0),"")</f>
        <v/>
      </c>
      <c r="E186" s="17" t="str">
        <f>IF(C186&lt;&gt;"",VLOOKUP(C186,liste!$A$2:$E$496,3,0),"")</f>
        <v/>
      </c>
      <c r="F186" s="16" t="str">
        <f>IF(C186&lt;&gt;"",VLOOKUP(C186,liste!$A$2:$E$496,4,0),"")</f>
        <v/>
      </c>
      <c r="G186" s="37"/>
      <c r="H186" s="15" t="str">
        <f>IF(G186&lt;&gt;"",VLOOKUP(G186,liste!$G$2:$H$498,2,0),"")</f>
        <v/>
      </c>
      <c r="I186" s="15" t="str">
        <f>IF(C186&lt;&gt;"",VLOOKUP(C186,liste!$A$2:$E$496,5,0),"")</f>
        <v/>
      </c>
      <c r="J186" s="40"/>
    </row>
    <row r="187" spans="1:10" x14ac:dyDescent="0.25">
      <c r="A187" s="35"/>
      <c r="B187" s="36"/>
      <c r="C187" s="21"/>
      <c r="D187" s="15" t="str">
        <f>IF(C187&lt;&gt;"",VLOOKUP(C187,liste!$A$2:$E$496,2,0),"")</f>
        <v/>
      </c>
      <c r="E187" s="17" t="str">
        <f>IF(C187&lt;&gt;"",VLOOKUP(C187,liste!$A$2:$E$496,3,0),"")</f>
        <v/>
      </c>
      <c r="F187" s="16" t="str">
        <f>IF(C187&lt;&gt;"",VLOOKUP(C187,liste!$A$2:$E$496,4,0),"")</f>
        <v/>
      </c>
      <c r="G187" s="37"/>
      <c r="H187" s="15" t="str">
        <f>IF(G187&lt;&gt;"",VLOOKUP(G187,liste!$G$2:$H$498,2,0),"")</f>
        <v/>
      </c>
      <c r="I187" s="15" t="str">
        <f>IF(C187&lt;&gt;"",VLOOKUP(C187,liste!$A$2:$E$496,5,0),"")</f>
        <v/>
      </c>
      <c r="J187" s="40"/>
    </row>
    <row r="188" spans="1:10" x14ac:dyDescent="0.25">
      <c r="A188" s="35"/>
      <c r="B188" s="36"/>
      <c r="C188" s="21"/>
      <c r="D188" s="15" t="str">
        <f>IF(C188&lt;&gt;"",VLOOKUP(C188,liste!$A$2:$E$496,2,0),"")</f>
        <v/>
      </c>
      <c r="E188" s="17" t="str">
        <f>IF(C188&lt;&gt;"",VLOOKUP(C188,liste!$A$2:$E$496,3,0),"")</f>
        <v/>
      </c>
      <c r="F188" s="16" t="str">
        <f>IF(C188&lt;&gt;"",VLOOKUP(C188,liste!$A$2:$E$496,4,0),"")</f>
        <v/>
      </c>
      <c r="G188" s="37"/>
      <c r="H188" s="15" t="str">
        <f>IF(G188&lt;&gt;"",VLOOKUP(G188,liste!$G$2:$H$498,2,0),"")</f>
        <v/>
      </c>
      <c r="I188" s="15" t="str">
        <f>IF(C188&lt;&gt;"",VLOOKUP(C188,liste!$A$2:$E$496,5,0),"")</f>
        <v/>
      </c>
      <c r="J188" s="40"/>
    </row>
    <row r="189" spans="1:10" x14ac:dyDescent="0.25">
      <c r="A189" s="35"/>
      <c r="B189" s="36"/>
      <c r="C189" s="21"/>
      <c r="D189" s="15" t="str">
        <f>IF(C189&lt;&gt;"",VLOOKUP(C189,liste!$A$2:$E$496,2,0),"")</f>
        <v/>
      </c>
      <c r="E189" s="17" t="str">
        <f>IF(C189&lt;&gt;"",VLOOKUP(C189,liste!$A$2:$E$496,3,0),"")</f>
        <v/>
      </c>
      <c r="F189" s="16" t="str">
        <f>IF(C189&lt;&gt;"",VLOOKUP(C189,liste!$A$2:$E$496,4,0),"")</f>
        <v/>
      </c>
      <c r="G189" s="37"/>
      <c r="H189" s="15" t="str">
        <f>IF(G189&lt;&gt;"",VLOOKUP(G189,liste!$G$2:$H$498,2,0),"")</f>
        <v/>
      </c>
      <c r="I189" s="15" t="str">
        <f>IF(C189&lt;&gt;"",VLOOKUP(C189,liste!$A$2:$E$496,5,0),"")</f>
        <v/>
      </c>
      <c r="J189" s="40"/>
    </row>
    <row r="190" spans="1:10" x14ac:dyDescent="0.25">
      <c r="A190" s="35"/>
      <c r="B190" s="36"/>
      <c r="C190" s="21"/>
      <c r="D190" s="15" t="str">
        <f>IF(C190&lt;&gt;"",VLOOKUP(C190,liste!$A$2:$E$496,2,0),"")</f>
        <v/>
      </c>
      <c r="E190" s="17" t="str">
        <f>IF(C190&lt;&gt;"",VLOOKUP(C190,liste!$A$2:$E$496,3,0),"")</f>
        <v/>
      </c>
      <c r="F190" s="16" t="str">
        <f>IF(C190&lt;&gt;"",VLOOKUP(C190,liste!$A$2:$E$496,4,0),"")</f>
        <v/>
      </c>
      <c r="G190" s="37"/>
      <c r="H190" s="15" t="str">
        <f>IF(G190&lt;&gt;"",VLOOKUP(G190,liste!$G$2:$H$498,2,0),"")</f>
        <v/>
      </c>
      <c r="I190" s="15" t="str">
        <f>IF(C190&lt;&gt;"",VLOOKUP(C190,liste!$A$2:$E$496,5,0),"")</f>
        <v/>
      </c>
      <c r="J190" s="40"/>
    </row>
    <row r="191" spans="1:10" x14ac:dyDescent="0.25">
      <c r="A191" s="35"/>
      <c r="B191" s="36"/>
      <c r="C191" s="21"/>
      <c r="D191" s="15" t="str">
        <f>IF(C191&lt;&gt;"",VLOOKUP(C191,liste!$A$2:$E$496,2,0),"")</f>
        <v/>
      </c>
      <c r="E191" s="17" t="str">
        <f>IF(C191&lt;&gt;"",VLOOKUP(C191,liste!$A$2:$E$496,3,0),"")</f>
        <v/>
      </c>
      <c r="F191" s="16" t="str">
        <f>IF(C191&lt;&gt;"",VLOOKUP(C191,liste!$A$2:$E$496,4,0),"")</f>
        <v/>
      </c>
      <c r="G191" s="37"/>
      <c r="H191" s="15" t="str">
        <f>IF(G191&lt;&gt;"",VLOOKUP(G191,liste!$G$2:$H$498,2,0),"")</f>
        <v/>
      </c>
      <c r="I191" s="15" t="str">
        <f>IF(C191&lt;&gt;"",VLOOKUP(C191,liste!$A$2:$E$496,5,0),"")</f>
        <v/>
      </c>
      <c r="J191" s="40"/>
    </row>
    <row r="192" spans="1:10" x14ac:dyDescent="0.25">
      <c r="A192" s="35"/>
      <c r="B192" s="36"/>
      <c r="C192" s="21"/>
      <c r="D192" s="15" t="str">
        <f>IF(C192&lt;&gt;"",VLOOKUP(C192,liste!$A$2:$E$496,2,0),"")</f>
        <v/>
      </c>
      <c r="E192" s="17" t="str">
        <f>IF(C192&lt;&gt;"",VLOOKUP(C192,liste!$A$2:$E$496,3,0),"")</f>
        <v/>
      </c>
      <c r="F192" s="16" t="str">
        <f>IF(C192&lt;&gt;"",VLOOKUP(C192,liste!$A$2:$E$496,4,0),"")</f>
        <v/>
      </c>
      <c r="G192" s="37"/>
      <c r="H192" s="15" t="str">
        <f>IF(G192&lt;&gt;"",VLOOKUP(G192,liste!$G$2:$H$498,2,0),"")</f>
        <v/>
      </c>
      <c r="I192" s="15" t="str">
        <f>IF(C192&lt;&gt;"",VLOOKUP(C192,liste!$A$2:$E$496,5,0),"")</f>
        <v/>
      </c>
      <c r="J192" s="40"/>
    </row>
    <row r="193" spans="1:10" x14ac:dyDescent="0.25">
      <c r="A193" s="35"/>
      <c r="B193" s="36"/>
      <c r="C193" s="21"/>
      <c r="D193" s="15" t="str">
        <f>IF(C193&lt;&gt;"",VLOOKUP(C193,liste!$A$2:$E$496,2,0),"")</f>
        <v/>
      </c>
      <c r="E193" s="17" t="str">
        <f>IF(C193&lt;&gt;"",VLOOKUP(C193,liste!$A$2:$E$496,3,0),"")</f>
        <v/>
      </c>
      <c r="F193" s="16" t="str">
        <f>IF(C193&lt;&gt;"",VLOOKUP(C193,liste!$A$2:$E$496,4,0),"")</f>
        <v/>
      </c>
      <c r="G193" s="37"/>
      <c r="H193" s="15" t="str">
        <f>IF(G193&lt;&gt;"",VLOOKUP(G193,liste!$G$2:$H$498,2,0),"")</f>
        <v/>
      </c>
      <c r="I193" s="15" t="str">
        <f>IF(C193&lt;&gt;"",VLOOKUP(C193,liste!$A$2:$E$496,5,0),"")</f>
        <v/>
      </c>
      <c r="J193" s="40"/>
    </row>
    <row r="194" spans="1:10" x14ac:dyDescent="0.25">
      <c r="A194" s="35"/>
      <c r="B194" s="36"/>
      <c r="C194" s="21"/>
      <c r="D194" s="15" t="str">
        <f>IF(C194&lt;&gt;"",VLOOKUP(C194,liste!$A$2:$E$496,2,0),"")</f>
        <v/>
      </c>
      <c r="E194" s="17" t="str">
        <f>IF(C194&lt;&gt;"",VLOOKUP(C194,liste!$A$2:$E$496,3,0),"")</f>
        <v/>
      </c>
      <c r="F194" s="16" t="str">
        <f>IF(C194&lt;&gt;"",VLOOKUP(C194,liste!$A$2:$E$496,4,0),"")</f>
        <v/>
      </c>
      <c r="G194" s="37"/>
      <c r="H194" s="15" t="str">
        <f>IF(G194&lt;&gt;"",VLOOKUP(G194,liste!$G$2:$H$498,2,0),"")</f>
        <v/>
      </c>
      <c r="I194" s="15" t="str">
        <f>IF(C194&lt;&gt;"",VLOOKUP(C194,liste!$A$2:$E$496,5,0),"")</f>
        <v/>
      </c>
      <c r="J194" s="40"/>
    </row>
    <row r="195" spans="1:10" x14ac:dyDescent="0.25">
      <c r="A195" s="35"/>
      <c r="B195" s="36"/>
      <c r="C195" s="21"/>
      <c r="D195" s="15" t="str">
        <f>IF(C195&lt;&gt;"",VLOOKUP(C195,liste!$A$2:$E$496,2,0),"")</f>
        <v/>
      </c>
      <c r="E195" s="17" t="str">
        <f>IF(C195&lt;&gt;"",VLOOKUP(C195,liste!$A$2:$E$496,3,0),"")</f>
        <v/>
      </c>
      <c r="F195" s="16" t="str">
        <f>IF(C195&lt;&gt;"",VLOOKUP(C195,liste!$A$2:$E$496,4,0),"")</f>
        <v/>
      </c>
      <c r="G195" s="37"/>
      <c r="H195" s="15" t="str">
        <f>IF(G195&lt;&gt;"",VLOOKUP(G195,liste!$G$2:$H$498,2,0),"")</f>
        <v/>
      </c>
      <c r="I195" s="15" t="str">
        <f>IF(C195&lt;&gt;"",VLOOKUP(C195,liste!$A$2:$E$496,5,0),"")</f>
        <v/>
      </c>
      <c r="J195" s="40"/>
    </row>
    <row r="196" spans="1:10" x14ac:dyDescent="0.25">
      <c r="A196" s="35"/>
      <c r="B196" s="36"/>
      <c r="C196" s="21"/>
      <c r="D196" s="15" t="str">
        <f>IF(C196&lt;&gt;"",VLOOKUP(C196,liste!$A$2:$E$496,2,0),"")</f>
        <v/>
      </c>
      <c r="E196" s="17" t="str">
        <f>IF(C196&lt;&gt;"",VLOOKUP(C196,liste!$A$2:$E$496,3,0),"")</f>
        <v/>
      </c>
      <c r="F196" s="16" t="str">
        <f>IF(C196&lt;&gt;"",VLOOKUP(C196,liste!$A$2:$E$496,4,0),"")</f>
        <v/>
      </c>
      <c r="G196" s="37"/>
      <c r="H196" s="15" t="str">
        <f>IF(G196&lt;&gt;"",VLOOKUP(G196,liste!$G$2:$H$498,2,0),"")</f>
        <v/>
      </c>
      <c r="I196" s="15" t="str">
        <f>IF(C196&lt;&gt;"",VLOOKUP(C196,liste!$A$2:$E$496,5,0),"")</f>
        <v/>
      </c>
      <c r="J196" s="40"/>
    </row>
    <row r="197" spans="1:10" x14ac:dyDescent="0.25">
      <c r="A197" s="35"/>
      <c r="B197" s="36"/>
      <c r="C197" s="21"/>
      <c r="D197" s="15" t="str">
        <f>IF(C197&lt;&gt;"",VLOOKUP(C197,liste!$A$2:$E$496,2,0),"")</f>
        <v/>
      </c>
      <c r="E197" s="17" t="str">
        <f>IF(C197&lt;&gt;"",VLOOKUP(C197,liste!$A$2:$E$496,3,0),"")</f>
        <v/>
      </c>
      <c r="F197" s="16" t="str">
        <f>IF(C197&lt;&gt;"",VLOOKUP(C197,liste!$A$2:$E$496,4,0),"")</f>
        <v/>
      </c>
      <c r="G197" s="37"/>
      <c r="H197" s="15" t="str">
        <f>IF(G197&lt;&gt;"",VLOOKUP(G197,liste!$G$2:$H$498,2,0),"")</f>
        <v/>
      </c>
      <c r="I197" s="15" t="str">
        <f>IF(C197&lt;&gt;"",VLOOKUP(C197,liste!$A$2:$E$496,5,0),"")</f>
        <v/>
      </c>
      <c r="J197" s="40"/>
    </row>
    <row r="198" spans="1:10" x14ac:dyDescent="0.25">
      <c r="A198" s="35"/>
      <c r="B198" s="36"/>
      <c r="C198" s="21"/>
      <c r="D198" s="15" t="str">
        <f>IF(C198&lt;&gt;"",VLOOKUP(C198,liste!$A$2:$E$496,2,0),"")</f>
        <v/>
      </c>
      <c r="E198" s="17" t="str">
        <f>IF(C198&lt;&gt;"",VLOOKUP(C198,liste!$A$2:$E$496,3,0),"")</f>
        <v/>
      </c>
      <c r="F198" s="16" t="str">
        <f>IF(C198&lt;&gt;"",VLOOKUP(C198,liste!$A$2:$E$496,4,0),"")</f>
        <v/>
      </c>
      <c r="G198" s="37"/>
      <c r="H198" s="15" t="str">
        <f>IF(G198&lt;&gt;"",VLOOKUP(G198,liste!$G$2:$H$498,2,0),"")</f>
        <v/>
      </c>
      <c r="I198" s="15" t="str">
        <f>IF(C198&lt;&gt;"",VLOOKUP(C198,liste!$A$2:$E$496,5,0),"")</f>
        <v/>
      </c>
      <c r="J198" s="40"/>
    </row>
    <row r="199" spans="1:10" x14ac:dyDescent="0.25">
      <c r="A199" s="35"/>
      <c r="B199" s="36"/>
      <c r="C199" s="21"/>
      <c r="D199" s="15"/>
      <c r="E199" s="17"/>
      <c r="F199" s="16" t="str">
        <f>IF(C199&lt;&gt;"",VLOOKUP(C199,liste!$A$2:$E$496,4,0),"")</f>
        <v/>
      </c>
      <c r="G199" s="37"/>
      <c r="H199" s="15"/>
      <c r="I199" s="15" t="str">
        <f>IF(C199&lt;&gt;"",VLOOKUP(C199,liste!$A$2:$E$496,5,0),"")</f>
        <v/>
      </c>
      <c r="J199" s="40"/>
    </row>
    <row r="200" spans="1:10" x14ac:dyDescent="0.25">
      <c r="A200" s="35"/>
      <c r="B200" s="36"/>
      <c r="C200" s="21"/>
      <c r="D200" s="15"/>
      <c r="E200" s="17"/>
      <c r="F200" s="16" t="str">
        <f>IF(C200&lt;&gt;"",VLOOKUP(C200,liste!$A$2:$E$496,4,0),"")</f>
        <v/>
      </c>
      <c r="G200" s="37"/>
      <c r="H200" s="15"/>
      <c r="I200" s="15" t="str">
        <f>IF(C200&lt;&gt;"",VLOOKUP(C200,liste!$A$2:$E$496,5,0),"")</f>
        <v/>
      </c>
      <c r="J200" s="40"/>
    </row>
  </sheetData>
  <conditionalFormatting sqref="J2:J200">
    <cfRule type="containsText" dxfId="41" priority="1" operator="containsText" text="cloturé">
      <formula>NOT(ISERROR(SEARCH("cloturé",J2)))</formula>
    </cfRule>
    <cfRule type="containsText" dxfId="40" priority="2" operator="containsText" text="en cours">
      <formula>NOT(ISERROR(SEARCH("en cours",J2)))</formula>
    </cfRule>
    <cfRule type="containsText" dxfId="39" priority="3" operator="containsText" text="resolu">
      <formula>NOT(ISERROR(SEARCH("resolu",J2)))</formula>
    </cfRule>
  </conditionalFormatting>
  <dataValidations count="6">
    <dataValidation type="list" allowBlank="1" showInputMessage="1" sqref="G201:G1048576">
      <formula1>IF(G202&lt;&gt;"",OFFSET(d_liste,MATCH(G202&amp;"*",l_liste,0)-1,,SUMPRODUCT((MID(l_liste,1,LEN(G202))=TEXT(G202,"0"))*1)),l_liste)</formula1>
    </dataValidation>
    <dataValidation type="list" allowBlank="1" showInputMessage="1" sqref="C201:C1048576">
      <formula1>l_noms</formula1>
    </dataValidation>
    <dataValidation showDropDown="1" showInputMessage="1" sqref="C1"/>
    <dataValidation type="list" allowBlank="1" showInputMessage="1" sqref="C2:C200">
      <formula1>IF(C2&lt;&gt;"",OFFSET(f_noms,MATCH(C2&amp;"*",f_noms,0)-1,,COUNTIF(f_noms,C2&amp;"*"),1),f_noms)</formula1>
    </dataValidation>
    <dataValidation allowBlank="1" showInputMessage="1" sqref="G1"/>
    <dataValidation type="list" allowBlank="1" showInputMessage="1" sqref="G2:G200">
      <formula1>IF(G2&lt;&gt;"",OFFSET(f_liste,MATCH(G2&amp;"*",f_liste,0)-1,,COUNTIF(f_liste,G2&amp;"*"),1),f_liste)</formula1>
    </dataValidation>
  </dataValidations>
  <pageMargins left="0.25" right="0.25" top="0.75" bottom="0.75" header="0.3" footer="0.3"/>
  <pageSetup paperSize="9" scale="4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4" name="Button 1">
              <controlPr defaultSize="0" print="0" autoFill="0" autoPict="0" macro="[0]!figdat">
                <anchor moveWithCells="1" sizeWithCells="1">
                  <from>
                    <xdr:col>0</xdr:col>
                    <xdr:colOff>38100</xdr:colOff>
                    <xdr:row>0</xdr:row>
                    <xdr:rowOff>19050</xdr:rowOff>
                  </from>
                  <to>
                    <xdr:col>1</xdr:col>
                    <xdr:colOff>0</xdr:colOff>
                    <xdr:row>0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liste!$I$2:$I$4</xm:f>
          </x14:formula1>
          <xm:sqref>J2:J200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9">
    <pageSetUpPr fitToPage="1"/>
  </sheetPr>
  <dimension ref="A1:J202"/>
  <sheetViews>
    <sheetView showGridLines="0" zoomScale="85" zoomScaleNormal="85" workbookViewId="0">
      <pane ySplit="1" topLeftCell="A2" activePane="bottomLeft" state="frozen"/>
      <selection pane="bottomLeft" activeCell="C13" sqref="C13"/>
    </sheetView>
  </sheetViews>
  <sheetFormatPr baseColWidth="10" defaultRowHeight="15" x14ac:dyDescent="0.25"/>
  <cols>
    <col min="1" max="1" width="27.42578125" style="39" customWidth="1"/>
    <col min="2" max="2" width="22.85546875" style="39" customWidth="1"/>
    <col min="3" max="3" width="23" style="23" customWidth="1"/>
    <col min="4" max="4" width="23" style="18" customWidth="1"/>
    <col min="5" max="5" width="11.42578125" style="18"/>
    <col min="6" max="6" width="12.85546875" style="19" customWidth="1"/>
    <col min="7" max="7" width="29.5703125" style="39" customWidth="1"/>
    <col min="8" max="8" width="45.7109375" style="18" customWidth="1"/>
    <col min="9" max="9" width="34.42578125" style="18" customWidth="1"/>
    <col min="10" max="10" width="11.42578125" style="41"/>
    <col min="11" max="16384" width="11.42578125" style="8"/>
  </cols>
  <sheetData>
    <row r="1" spans="1:10" ht="15.75" thickBot="1" x14ac:dyDescent="0.3">
      <c r="A1" s="33">
        <v>42738</v>
      </c>
      <c r="B1" s="34" t="s">
        <v>0</v>
      </c>
      <c r="C1" s="20" t="s">
        <v>1</v>
      </c>
      <c r="D1" s="13" t="s">
        <v>2</v>
      </c>
      <c r="E1" s="13" t="s">
        <v>6</v>
      </c>
      <c r="F1" s="14" t="s">
        <v>13</v>
      </c>
      <c r="G1" s="34" t="s">
        <v>7</v>
      </c>
      <c r="H1" s="13" t="s">
        <v>3</v>
      </c>
      <c r="I1" s="13" t="s">
        <v>4</v>
      </c>
      <c r="J1" s="34" t="s">
        <v>5</v>
      </c>
    </row>
    <row r="2" spans="1:10" x14ac:dyDescent="0.25">
      <c r="A2" s="35"/>
      <c r="B2" s="36"/>
      <c r="C2" s="21"/>
      <c r="D2" s="15" t="str">
        <f>IF(C2&lt;&gt;"",VLOOKUP(C2,liste!$A$2:$E$496,2,0),"")</f>
        <v/>
      </c>
      <c r="E2" s="15" t="str">
        <f>IF(C2&lt;&gt;"",VLOOKUP(C2,liste!$A$2:$E$496,3,0),"")</f>
        <v/>
      </c>
      <c r="F2" s="16" t="str">
        <f>IF(C2&lt;&gt;"",VLOOKUP(C2,liste!$A$2:$E$496,4,0),"")</f>
        <v/>
      </c>
      <c r="G2" s="37"/>
      <c r="H2" s="15" t="str">
        <f>IF(G2&lt;&gt;"",VLOOKUP(G2,liste!$G$2:$H$498,2,0),"")</f>
        <v/>
      </c>
      <c r="I2" s="15" t="str">
        <f>IF(C2&lt;&gt;"",VLOOKUP(C2,liste!$A$2:$E$496,5,0),"")</f>
        <v/>
      </c>
      <c r="J2" s="37"/>
    </row>
    <row r="3" spans="1:10" x14ac:dyDescent="0.25">
      <c r="A3" s="35"/>
      <c r="B3" s="36"/>
      <c r="C3" s="21"/>
      <c r="D3" s="15" t="str">
        <f>IF(C3&lt;&gt;"",VLOOKUP(C3,liste!$A$2:$E$496,2,0),"")</f>
        <v/>
      </c>
      <c r="E3" s="15" t="str">
        <f>IF(C3&lt;&gt;"",VLOOKUP(C3,liste!$A$2:$E$496,3,0),"")</f>
        <v/>
      </c>
      <c r="F3" s="16" t="str">
        <f>IF(C3&lt;&gt;"",VLOOKUP(C3,liste!$A$2:$E$496,4,0),"")</f>
        <v/>
      </c>
      <c r="G3" s="37"/>
      <c r="H3" s="15" t="str">
        <f>IF(G3&lt;&gt;"",VLOOKUP(G3,liste!$G$2:$H$498,2,0),"")</f>
        <v/>
      </c>
      <c r="I3" s="15" t="str">
        <f>IF(C3&lt;&gt;"",VLOOKUP(C3,liste!$A$2:$E$496,5,0),"")</f>
        <v/>
      </c>
      <c r="J3" s="40"/>
    </row>
    <row r="4" spans="1:10" x14ac:dyDescent="0.25">
      <c r="A4" s="35"/>
      <c r="B4" s="36"/>
      <c r="C4" s="21"/>
      <c r="D4" s="15" t="str">
        <f>IF(C4&lt;&gt;"",VLOOKUP(C4,liste!$A$2:$E$496,2,0),"")</f>
        <v/>
      </c>
      <c r="E4" s="15" t="str">
        <f>IF(C4&lt;&gt;"",VLOOKUP(C4,liste!$A$2:$E$496,3,0),"")</f>
        <v/>
      </c>
      <c r="F4" s="16" t="str">
        <f>IF(C4&lt;&gt;"",VLOOKUP(C4,liste!$A$2:$E$496,4,0),"")</f>
        <v/>
      </c>
      <c r="G4" s="37"/>
      <c r="H4" s="15" t="str">
        <f>IF(G4&lt;&gt;"",VLOOKUP(G4,liste!$G$2:$H$498,2,0),"")</f>
        <v/>
      </c>
      <c r="I4" s="15" t="str">
        <f>IF(C4&lt;&gt;"",VLOOKUP(C4,liste!$A$2:$E$496,5,0),"")</f>
        <v/>
      </c>
      <c r="J4" s="40"/>
    </row>
    <row r="5" spans="1:10" x14ac:dyDescent="0.25">
      <c r="A5" s="35"/>
      <c r="B5" s="36"/>
      <c r="C5" s="21"/>
      <c r="D5" s="15" t="str">
        <f>IF(C5&lt;&gt;"",VLOOKUP(C5,liste!$A$2:$E$496,2,0),"")</f>
        <v/>
      </c>
      <c r="E5" s="15" t="str">
        <f>IF(C5&lt;&gt;"",VLOOKUP(C5,liste!$A$2:$E$496,3,0),"")</f>
        <v/>
      </c>
      <c r="F5" s="16" t="str">
        <f>IF(C5&lt;&gt;"",VLOOKUP(C5,liste!$A$2:$E$496,4,0),"")</f>
        <v/>
      </c>
      <c r="G5" s="37"/>
      <c r="H5" s="15" t="str">
        <f>IF(G5&lt;&gt;"",VLOOKUP(G5,liste!$G$2:$H$498,2,0),"")</f>
        <v/>
      </c>
      <c r="I5" s="15" t="str">
        <f>IF(C5&lt;&gt;"",VLOOKUP(C5,liste!$A$2:$E$496,5,0),"")</f>
        <v/>
      </c>
      <c r="J5" s="40"/>
    </row>
    <row r="6" spans="1:10" x14ac:dyDescent="0.25">
      <c r="A6" s="35"/>
      <c r="B6" s="36"/>
      <c r="C6" s="21"/>
      <c r="D6" s="15" t="str">
        <f>IF(C6&lt;&gt;"",VLOOKUP(C6,liste!$A$2:$E$496,2,0),"")</f>
        <v/>
      </c>
      <c r="E6" s="15" t="str">
        <f>IF(C6&lt;&gt;"",VLOOKUP(C6,liste!$A$2:$E$496,3,0),"")</f>
        <v/>
      </c>
      <c r="F6" s="17" t="str">
        <f>IF(C6&lt;&gt;"",VLOOKUP(C6,liste!$A$2:$E$496,4,0),"")</f>
        <v/>
      </c>
      <c r="G6" s="37"/>
      <c r="H6" s="15" t="str">
        <f>IF(G6&lt;&gt;"",VLOOKUP(G6,liste!$G$2:$H$498,2,0),"")</f>
        <v/>
      </c>
      <c r="I6" s="15" t="str">
        <f>IF(C6&lt;&gt;"",VLOOKUP(C6,liste!$A$2:$E$496,5,0),"")</f>
        <v/>
      </c>
      <c r="J6" s="40"/>
    </row>
    <row r="7" spans="1:10" x14ac:dyDescent="0.25">
      <c r="A7" s="35"/>
      <c r="B7" s="36"/>
      <c r="C7" s="21"/>
      <c r="D7" s="15" t="str">
        <f>IF(C7&lt;&gt;"",VLOOKUP(C7,liste!$A$2:$E$496,2,0),"")</f>
        <v/>
      </c>
      <c r="E7" s="15" t="str">
        <f>IF(C7&lt;&gt;"",VLOOKUP(C7,liste!$A$2:$E$496,3,0),"")</f>
        <v/>
      </c>
      <c r="F7" s="16" t="str">
        <f>IF(C7&lt;&gt;"",VLOOKUP(C7,liste!$A$2:$E$496,4,0),"")</f>
        <v/>
      </c>
      <c r="G7" s="37"/>
      <c r="H7" s="15" t="str">
        <f>IF(G7&lt;&gt;"",VLOOKUP(G7,liste!$G$2:$H$498,2,0),"")</f>
        <v/>
      </c>
      <c r="I7" s="15" t="str">
        <f>IF(C7&lt;&gt;"",VLOOKUP(C7,liste!$A$2:$E$496,5,0),"")</f>
        <v/>
      </c>
      <c r="J7" s="40"/>
    </row>
    <row r="8" spans="1:10" x14ac:dyDescent="0.25">
      <c r="A8" s="35"/>
      <c r="B8" s="36"/>
      <c r="C8" s="21"/>
      <c r="D8" s="15" t="str">
        <f>IF(C8&lt;&gt;"",VLOOKUP(C8,liste!$A$2:$E$496,2,0),"")</f>
        <v/>
      </c>
      <c r="E8" s="15" t="str">
        <f>IF(C8&lt;&gt;"",VLOOKUP(C8,liste!$A$2:$E$496,3,0),"")</f>
        <v/>
      </c>
      <c r="F8" s="16" t="str">
        <f>IF(C8&lt;&gt;"",VLOOKUP(C8,liste!$A$2:$E$496,4,0),"")</f>
        <v/>
      </c>
      <c r="G8" s="37"/>
      <c r="H8" s="15" t="str">
        <f>IF(G8&lt;&gt;"",VLOOKUP(G8,liste!$G$2:$H$498,2,0),"")</f>
        <v/>
      </c>
      <c r="I8" s="15" t="str">
        <f>IF(C8&lt;&gt;"",VLOOKUP(C8,liste!$A$2:$E$496,5,0),"")</f>
        <v/>
      </c>
      <c r="J8" s="40"/>
    </row>
    <row r="9" spans="1:10" x14ac:dyDescent="0.25">
      <c r="A9" s="35"/>
      <c r="B9" s="36"/>
      <c r="C9" s="21"/>
      <c r="D9" s="15" t="str">
        <f>IF(C9&lt;&gt;"",VLOOKUP(C9,liste!$A$2:$E$496,2,0),"")</f>
        <v/>
      </c>
      <c r="E9" s="15" t="str">
        <f>IF(C9&lt;&gt;"",VLOOKUP(C9,liste!$A$2:$E$496,3,0),"")</f>
        <v/>
      </c>
      <c r="F9" s="16" t="str">
        <f>IF(C9&lt;&gt;"",VLOOKUP(C9,liste!$A$2:$E$496,4,0),"")</f>
        <v/>
      </c>
      <c r="G9" s="37"/>
      <c r="H9" s="15" t="str">
        <f>IF(G9&lt;&gt;"",VLOOKUP(G9,liste!$G$2:$H$498,2,0),"")</f>
        <v/>
      </c>
      <c r="I9" s="15" t="str">
        <f>IF(C9&lt;&gt;"",VLOOKUP(C9,liste!$A$2:$E$496,5,0),"")</f>
        <v/>
      </c>
      <c r="J9" s="40"/>
    </row>
    <row r="10" spans="1:10" x14ac:dyDescent="0.25">
      <c r="A10" s="35"/>
      <c r="B10" s="36"/>
      <c r="C10" s="22"/>
      <c r="D10" s="15" t="str">
        <f>IF(C10&lt;&gt;"",VLOOKUP(C10,liste!$A$2:$E$496,2,0),"")</f>
        <v/>
      </c>
      <c r="E10" s="15" t="str">
        <f>IF(C10&lt;&gt;"",VLOOKUP(C10,liste!$A$2:$E$496,3,0),"")</f>
        <v/>
      </c>
      <c r="F10" s="16" t="str">
        <f>IF(C10&lt;&gt;"",VLOOKUP(C10,liste!$A$2:$E$496,4,0),"")</f>
        <v/>
      </c>
      <c r="G10" s="37"/>
      <c r="H10" s="15" t="str">
        <f>IF(G10&lt;&gt;"",VLOOKUP(G10,liste!$G$2:$H$498,2,0),"")</f>
        <v/>
      </c>
      <c r="I10" s="15" t="str">
        <f>IF(C10&lt;&gt;"",VLOOKUP(C10,liste!$A$2:$E$496,5,0),"")</f>
        <v/>
      </c>
      <c r="J10" s="40"/>
    </row>
    <row r="11" spans="1:10" x14ac:dyDescent="0.25">
      <c r="A11" s="35"/>
      <c r="B11" s="38"/>
      <c r="C11" s="21"/>
      <c r="D11" s="15" t="str">
        <f>IF(C11&lt;&gt;"",VLOOKUP(C11,liste!$A$2:$E$496,2,0),"")</f>
        <v/>
      </c>
      <c r="E11" s="15" t="str">
        <f>IF(C11&lt;&gt;"",VLOOKUP(C11,liste!$A$2:$E$496,3,0),"")</f>
        <v/>
      </c>
      <c r="F11" s="16" t="str">
        <f>IF(C11&lt;&gt;"",VLOOKUP(C11,liste!$A$2:$E$496,4,0),"")</f>
        <v/>
      </c>
      <c r="G11" s="37"/>
      <c r="H11" s="15" t="str">
        <f>IF(G11&lt;&gt;"",VLOOKUP(G11,liste!$G$2:$H$498,2,0),"")</f>
        <v/>
      </c>
      <c r="I11" s="15" t="str">
        <f>IF(C11&lt;&gt;"",VLOOKUP(C11,liste!$A$2:$E$496,5,0),"")</f>
        <v/>
      </c>
      <c r="J11" s="40"/>
    </row>
    <row r="12" spans="1:10" x14ac:dyDescent="0.25">
      <c r="A12" s="35"/>
      <c r="B12" s="38"/>
      <c r="C12" s="21"/>
      <c r="D12" s="15" t="str">
        <f>IF(C12&lt;&gt;"",VLOOKUP(C12,liste!$A$2:$E$496,2,0),"")</f>
        <v/>
      </c>
      <c r="E12" s="15" t="str">
        <f>IF(C12&lt;&gt;"",VLOOKUP(C12,liste!$A$2:$E$496,3,0),"")</f>
        <v/>
      </c>
      <c r="F12" s="17" t="str">
        <f>IF(C12&lt;&gt;"",VLOOKUP(C12,liste!$A$2:$E$496,4,0),"")</f>
        <v/>
      </c>
      <c r="G12" s="37"/>
      <c r="H12" s="15" t="str">
        <f>IF(G12&lt;&gt;"",VLOOKUP(G12,liste!$G$2:$H$498,2,0),"")</f>
        <v/>
      </c>
      <c r="I12" s="15" t="str">
        <f>IF(C12&lt;&gt;"",VLOOKUP(C12,liste!$A$2:$E$496,5,0),"")</f>
        <v/>
      </c>
      <c r="J12" s="40"/>
    </row>
    <row r="13" spans="1:10" x14ac:dyDescent="0.25">
      <c r="A13" s="35"/>
      <c r="B13" s="36"/>
      <c r="C13" s="21"/>
      <c r="D13" s="15" t="str">
        <f>IF(C13&lt;&gt;"",VLOOKUP(C13,liste!$A$2:$E$496,2,0),"")</f>
        <v/>
      </c>
      <c r="E13" s="15" t="str">
        <f>IF(C13&lt;&gt;"",VLOOKUP(C13,liste!$A$2:$E$496,3,0),"")</f>
        <v/>
      </c>
      <c r="F13" s="17" t="str">
        <f>IF(C13&lt;&gt;"",VLOOKUP(C13,liste!$A$2:$E$496,4,0),"")</f>
        <v/>
      </c>
      <c r="G13" s="37"/>
      <c r="H13" s="15" t="str">
        <f>IF(G13&lt;&gt;"",VLOOKUP(G13,liste!$G$2:$H$498,2,0),"")</f>
        <v/>
      </c>
      <c r="I13" s="15" t="str">
        <f>IF(C13&lt;&gt;"",VLOOKUP(C13,liste!$A$2:$E$496,5,0),"")</f>
        <v/>
      </c>
      <c r="J13" s="40"/>
    </row>
    <row r="14" spans="1:10" x14ac:dyDescent="0.25">
      <c r="A14" s="35"/>
      <c r="B14" s="36"/>
      <c r="C14" s="21"/>
      <c r="D14" s="15" t="str">
        <f>IF(C14&lt;&gt;"",VLOOKUP(C14,liste!$A$2:$E$496,2,0),"")</f>
        <v/>
      </c>
      <c r="E14" s="15" t="str">
        <f>IF(C14&lt;&gt;"",VLOOKUP(C14,liste!$A$2:$E$496,3,0),"")</f>
        <v/>
      </c>
      <c r="F14" s="16" t="str">
        <f>IF(C14&lt;&gt;"",VLOOKUP(C14,liste!$A$2:$E$496,4,0),"")</f>
        <v/>
      </c>
      <c r="G14" s="37"/>
      <c r="H14" s="15" t="str">
        <f>IF(G14&lt;&gt;"",VLOOKUP(G14,liste!$G$2:$H$498,2,0),"")</f>
        <v/>
      </c>
      <c r="I14" s="15" t="str">
        <f>IF(C14&lt;&gt;"",VLOOKUP(C14,liste!$A$2:$E$496,5,0),"")</f>
        <v/>
      </c>
      <c r="J14" s="40"/>
    </row>
    <row r="15" spans="1:10" x14ac:dyDescent="0.25">
      <c r="A15" s="35"/>
      <c r="B15" s="36"/>
      <c r="C15" s="21"/>
      <c r="D15" s="15" t="str">
        <f>IF(C15&lt;&gt;"",VLOOKUP(C15,liste!$A$2:$E$496,2,0),"")</f>
        <v/>
      </c>
      <c r="E15" s="15" t="str">
        <f>IF(C15&lt;&gt;"",VLOOKUP(C15,liste!$A$2:$E$496,3,0),"")</f>
        <v/>
      </c>
      <c r="F15" s="17" t="str">
        <f>IF(C15&lt;&gt;"",VLOOKUP(C15,liste!$A$2:$E$496,4,0),"")</f>
        <v/>
      </c>
      <c r="G15" s="37"/>
      <c r="H15" s="15" t="str">
        <f>IF(G15&lt;&gt;"",VLOOKUP(G15,liste!$G$2:$H$498,2,0),"")</f>
        <v/>
      </c>
      <c r="I15" s="15" t="str">
        <f>IF(C15&lt;&gt;"",VLOOKUP(C15,liste!$A$2:$E$496,5,0),"")</f>
        <v/>
      </c>
      <c r="J15" s="40"/>
    </row>
    <row r="16" spans="1:10" x14ac:dyDescent="0.25">
      <c r="A16" s="35"/>
      <c r="B16" s="36"/>
      <c r="C16" s="22"/>
      <c r="D16" s="15" t="str">
        <f>IF(C16&lt;&gt;"",VLOOKUP(C16,liste!$A$2:$E$496,2,0),"")</f>
        <v/>
      </c>
      <c r="E16" s="15" t="str">
        <f>IF(C16&lt;&gt;"",VLOOKUP(C16,liste!$A$2:$E$496,3,0),"")</f>
        <v/>
      </c>
      <c r="F16" s="17" t="str">
        <f>IF(C16&lt;&gt;"",VLOOKUP(C16,liste!$A$2:$E$496,4,0),"")</f>
        <v/>
      </c>
      <c r="G16" s="37"/>
      <c r="H16" s="15" t="str">
        <f>IF(G16&lt;&gt;"",VLOOKUP(G16,liste!$G$2:$H$498,2,0),"")</f>
        <v/>
      </c>
      <c r="I16" s="15" t="str">
        <f>IF(C16&lt;&gt;"",VLOOKUP(C16,liste!$A$2:$E$496,5,0),"")</f>
        <v/>
      </c>
      <c r="J16" s="40"/>
    </row>
    <row r="17" spans="1:10" x14ac:dyDescent="0.25">
      <c r="A17" s="35"/>
      <c r="B17" s="36"/>
      <c r="C17" s="21"/>
      <c r="D17" s="15" t="str">
        <f>IF(C17&lt;&gt;"",VLOOKUP(C17,liste!$A$2:$E$496,2,0),"")</f>
        <v/>
      </c>
      <c r="E17" s="15" t="str">
        <f>IF(C17&lt;&gt;"",VLOOKUP(C17,liste!$A$2:$E$496,3,0),"")</f>
        <v/>
      </c>
      <c r="F17" s="17" t="str">
        <f>IF(C17&lt;&gt;"",VLOOKUP(C17,liste!$A$2:$E$496,4,0),"")</f>
        <v/>
      </c>
      <c r="G17" s="37"/>
      <c r="H17" s="15" t="str">
        <f>IF(G17&lt;&gt;"",VLOOKUP(G17,liste!$G$2:$H$498,2,0),"")</f>
        <v/>
      </c>
      <c r="I17" s="15" t="str">
        <f>IF(C17&lt;&gt;"",VLOOKUP(C17,liste!$A$2:$E$496,5,0),"")</f>
        <v/>
      </c>
      <c r="J17" s="40"/>
    </row>
    <row r="18" spans="1:10" x14ac:dyDescent="0.25">
      <c r="A18" s="35"/>
      <c r="B18" s="36"/>
      <c r="C18" s="21"/>
      <c r="D18" s="15" t="str">
        <f>IF(C18&lt;&gt;"",VLOOKUP(C18,liste!$A$2:$E$496,2,0),"")</f>
        <v/>
      </c>
      <c r="E18" s="15" t="str">
        <f>IF(C18&lt;&gt;"",VLOOKUP(C18,liste!$A$2:$E$496,3,0),"")</f>
        <v/>
      </c>
      <c r="F18" s="17" t="str">
        <f>IF(C18&lt;&gt;"",VLOOKUP(C18,liste!$A$2:$E$496,4,0),"")</f>
        <v/>
      </c>
      <c r="G18" s="37"/>
      <c r="H18" s="15" t="str">
        <f>IF(G18&lt;&gt;"",VLOOKUP(G18,liste!$G$2:$H$498,2,0),"")</f>
        <v/>
      </c>
      <c r="I18" s="15" t="str">
        <f>IF(C18&lt;&gt;"",VLOOKUP(C18,liste!$A$2:$E$496,5,0),"")</f>
        <v/>
      </c>
      <c r="J18" s="40"/>
    </row>
    <row r="19" spans="1:10" x14ac:dyDescent="0.25">
      <c r="A19" s="35"/>
      <c r="B19" s="36"/>
      <c r="C19" s="21"/>
      <c r="D19" s="15" t="str">
        <f>IF(C19&lt;&gt;"",VLOOKUP(C19,liste!$A$2:$E$496,2,0),"")</f>
        <v/>
      </c>
      <c r="E19" s="15" t="str">
        <f>IF(C19&lt;&gt;"",VLOOKUP(C19,liste!$A$2:$E$496,3,0),"")</f>
        <v/>
      </c>
      <c r="F19" s="16" t="str">
        <f>IF(C19&lt;&gt;"",VLOOKUP(C19,liste!$A$2:$E$496,4,0),"")</f>
        <v/>
      </c>
      <c r="G19" s="37"/>
      <c r="H19" s="15" t="str">
        <f>IF(G19&lt;&gt;"",VLOOKUP(G19,liste!$G$2:$H$498,2,0),"")</f>
        <v/>
      </c>
      <c r="I19" s="15" t="str">
        <f>IF(C19&lt;&gt;"",VLOOKUP(C19,liste!$A$2:$E$496,5,0),"")</f>
        <v/>
      </c>
      <c r="J19" s="40"/>
    </row>
    <row r="20" spans="1:10" x14ac:dyDescent="0.25">
      <c r="A20" s="35"/>
      <c r="B20" s="36"/>
      <c r="C20" s="21"/>
      <c r="D20" s="15" t="str">
        <f>IF(C20&lt;&gt;"",VLOOKUP(C20,liste!$A$2:$E$496,2,0),"")</f>
        <v/>
      </c>
      <c r="E20" s="15" t="str">
        <f>IF(C20&lt;&gt;"",VLOOKUP(C20,liste!$A$2:$E$496,3,0),"")</f>
        <v/>
      </c>
      <c r="F20" s="17" t="str">
        <f>IF(C20&lt;&gt;"",VLOOKUP(C20,liste!$A$2:$E$496,4,0),"")</f>
        <v/>
      </c>
      <c r="G20" s="37"/>
      <c r="H20" s="15" t="str">
        <f>IF(G20&lt;&gt;"",VLOOKUP(G20,liste!$G$2:$H$498,2,0),"")</f>
        <v/>
      </c>
      <c r="I20" s="15" t="str">
        <f>IF(C20&lt;&gt;"",VLOOKUP(C20,liste!$A$2:$E$496,5,0),"")</f>
        <v/>
      </c>
      <c r="J20" s="40"/>
    </row>
    <row r="21" spans="1:10" x14ac:dyDescent="0.25">
      <c r="A21" s="35"/>
      <c r="B21" s="36"/>
      <c r="C21" s="21"/>
      <c r="D21" s="15" t="str">
        <f>IF(C21&lt;&gt;"",VLOOKUP(C21,liste!$A$2:$E$496,2,0),"")</f>
        <v/>
      </c>
      <c r="E21" s="15" t="str">
        <f>IF(C21&lt;&gt;"",VLOOKUP(C21,liste!$A$2:$E$496,3,0),"")</f>
        <v/>
      </c>
      <c r="F21" s="17" t="str">
        <f>IF(C21&lt;&gt;"",VLOOKUP(C21,liste!$A$2:$E$496,4,0),"")</f>
        <v/>
      </c>
      <c r="G21" s="37"/>
      <c r="H21" s="15" t="str">
        <f>IF(G21&lt;&gt;"",VLOOKUP(G21,liste!$G$2:$H$498,2,0),"")</f>
        <v/>
      </c>
      <c r="I21" s="15" t="str">
        <f>IF(C21&lt;&gt;"",VLOOKUP(C21,liste!$A$2:$E$496,5,0),"")</f>
        <v/>
      </c>
      <c r="J21" s="40"/>
    </row>
    <row r="22" spans="1:10" x14ac:dyDescent="0.25">
      <c r="A22" s="35"/>
      <c r="B22" s="36"/>
      <c r="C22" s="21"/>
      <c r="D22" s="15" t="str">
        <f>IF(C22&lt;&gt;"",VLOOKUP(C22,liste!$A$2:$E$496,2,0),"")</f>
        <v/>
      </c>
      <c r="E22" s="15" t="str">
        <f>IF(C22&lt;&gt;"",VLOOKUP(C22,liste!$A$2:$E$496,3,0),"")</f>
        <v/>
      </c>
      <c r="F22" s="17" t="str">
        <f>IF(C22&lt;&gt;"",VLOOKUP(C22,liste!$A$2:$E$496,4,0),"")</f>
        <v/>
      </c>
      <c r="G22" s="37"/>
      <c r="H22" s="15" t="str">
        <f>IF(G22&lt;&gt;"",VLOOKUP(G22,liste!$G$2:$H$498,2,0),"")</f>
        <v/>
      </c>
      <c r="I22" s="15" t="str">
        <f>IF(C22&lt;&gt;"",VLOOKUP(C22,liste!$A$2:$E$496,5,0),"")</f>
        <v/>
      </c>
      <c r="J22" s="40"/>
    </row>
    <row r="23" spans="1:10" x14ac:dyDescent="0.25">
      <c r="A23" s="35"/>
      <c r="B23" s="36"/>
      <c r="C23" s="21"/>
      <c r="D23" s="15" t="str">
        <f>IF(C23&lt;&gt;"",VLOOKUP(C23,liste!$A$2:$E$496,2,0),"")</f>
        <v/>
      </c>
      <c r="E23" s="15" t="str">
        <f>IF(C23&lt;&gt;"",VLOOKUP(C23,liste!$A$2:$E$496,3,0),"")</f>
        <v/>
      </c>
      <c r="F23" s="16" t="str">
        <f>IF(C23&lt;&gt;"",VLOOKUP(C23,liste!$A$2:$E$496,4,0),"")</f>
        <v/>
      </c>
      <c r="G23" s="37"/>
      <c r="H23" s="15" t="str">
        <f>IF(G23&lt;&gt;"",VLOOKUP(G23,liste!$G$2:$H$498,2,0),"")</f>
        <v/>
      </c>
      <c r="I23" s="15" t="str">
        <f>IF(C23&lt;&gt;"",VLOOKUP(C23,liste!$A$2:$E$496,5,0),"")</f>
        <v/>
      </c>
      <c r="J23" s="40"/>
    </row>
    <row r="24" spans="1:10" x14ac:dyDescent="0.25">
      <c r="A24" s="35"/>
      <c r="B24" s="36"/>
      <c r="C24" s="21"/>
      <c r="D24" s="15" t="str">
        <f>IF(C24&lt;&gt;"",VLOOKUP(C24,liste!$A$2:$E$496,2,0),"")</f>
        <v/>
      </c>
      <c r="E24" s="15" t="str">
        <f>IF(C24&lt;&gt;"",VLOOKUP(C24,liste!$A$2:$E$496,3,0),"")</f>
        <v/>
      </c>
      <c r="F24" s="16" t="str">
        <f>IF(C24&lt;&gt;"",VLOOKUP(C24,liste!$A$2:$E$496,4,0),"")</f>
        <v/>
      </c>
      <c r="G24" s="37"/>
      <c r="H24" s="15" t="str">
        <f>IF(G24&lt;&gt;"",VLOOKUP(G24,liste!$G$2:$H$498,2,0),"")</f>
        <v/>
      </c>
      <c r="I24" s="15" t="str">
        <f>IF(C24&lt;&gt;"",VLOOKUP(C24,liste!$A$2:$E$496,5,0),"")</f>
        <v/>
      </c>
      <c r="J24" s="40"/>
    </row>
    <row r="25" spans="1:10" x14ac:dyDescent="0.25">
      <c r="A25" s="35"/>
      <c r="B25" s="36"/>
      <c r="C25" s="21"/>
      <c r="D25" s="15" t="str">
        <f>IF(C25&lt;&gt;"",VLOOKUP(C25,liste!$A$2:$E$496,2,0),"")</f>
        <v/>
      </c>
      <c r="E25" s="15" t="str">
        <f>IF(C25&lt;&gt;"",VLOOKUP(C25,liste!$A$2:$E$496,3,0),"")</f>
        <v/>
      </c>
      <c r="F25" s="16" t="str">
        <f>IF(C25&lt;&gt;"",VLOOKUP(C25,liste!$A$2:$E$496,4,0),"")</f>
        <v/>
      </c>
      <c r="G25" s="36"/>
      <c r="H25" s="15" t="str">
        <f>IF(G25&lt;&gt;"",VLOOKUP(G25,liste!$G$2:$H$498,2,0),"")</f>
        <v/>
      </c>
      <c r="I25" s="15" t="str">
        <f>IF(C25&lt;&gt;"",VLOOKUP(C25,liste!$A$2:$E$496,5,0),"")</f>
        <v/>
      </c>
      <c r="J25" s="40"/>
    </row>
    <row r="26" spans="1:10" x14ac:dyDescent="0.25">
      <c r="A26" s="35"/>
      <c r="B26" s="36"/>
      <c r="C26" s="21"/>
      <c r="D26" s="15" t="str">
        <f>IF(C26&lt;&gt;"",VLOOKUP(C26,liste!$A$2:$E$496,2,0),"")</f>
        <v/>
      </c>
      <c r="E26" s="15" t="str">
        <f>IF(C26&lt;&gt;"",VLOOKUP(C26,liste!$A$2:$E$496,3,0),"")</f>
        <v/>
      </c>
      <c r="F26" s="16" t="str">
        <f>IF(C26&lt;&gt;"",VLOOKUP(C26,liste!$A$2:$E$496,4,0),"")</f>
        <v/>
      </c>
      <c r="G26" s="37"/>
      <c r="H26" s="15" t="str">
        <f>IF(G26&lt;&gt;"",VLOOKUP(G26,liste!$G$2:$H$498,2,0),"")</f>
        <v/>
      </c>
      <c r="I26" s="15" t="str">
        <f>IF(C26&lt;&gt;"",VLOOKUP(C26,liste!$A$2:$E$496,5,0),"")</f>
        <v/>
      </c>
      <c r="J26" s="40"/>
    </row>
    <row r="27" spans="1:10" x14ac:dyDescent="0.25">
      <c r="A27" s="35"/>
      <c r="B27" s="36"/>
      <c r="C27" s="21"/>
      <c r="D27" s="15" t="str">
        <f>IF(C27&lt;&gt;"",VLOOKUP(C27,liste!$A$2:$E$496,2,0),"")</f>
        <v/>
      </c>
      <c r="E27" s="15" t="str">
        <f>IF(C27&lt;&gt;"",VLOOKUP(C27,liste!$A$2:$E$496,3,0),"")</f>
        <v/>
      </c>
      <c r="F27" s="16" t="str">
        <f>IF(C27&lt;&gt;"",VLOOKUP(C27,liste!$A$2:$E$496,4,0),"")</f>
        <v/>
      </c>
      <c r="G27" s="37"/>
      <c r="H27" s="15" t="str">
        <f>IF(G27&lt;&gt;"",VLOOKUP(G27,liste!$G$2:$H$498,2,0),"")</f>
        <v/>
      </c>
      <c r="I27" s="15" t="str">
        <f>IF(C27&lt;&gt;"",VLOOKUP(C27,liste!$A$2:$E$496,5,0),"")</f>
        <v/>
      </c>
      <c r="J27" s="40"/>
    </row>
    <row r="28" spans="1:10" x14ac:dyDescent="0.25">
      <c r="A28" s="35"/>
      <c r="B28" s="36"/>
      <c r="C28" s="21"/>
      <c r="D28" s="15" t="str">
        <f>IF(C28&lt;&gt;"",VLOOKUP(C28,liste!$A$2:$E$496,2,0),"")</f>
        <v/>
      </c>
      <c r="E28" s="15" t="str">
        <f>IF(C28&lt;&gt;"",VLOOKUP(C28,liste!$A$2:$E$496,3,0),"")</f>
        <v/>
      </c>
      <c r="F28" s="16" t="str">
        <f>IF(C28&lt;&gt;"",VLOOKUP(C28,liste!$A$2:$E$496,4,0),"")</f>
        <v/>
      </c>
      <c r="G28" s="37"/>
      <c r="H28" s="15" t="str">
        <f>IF(G28&lt;&gt;"",VLOOKUP(G28,liste!$G$2:$H$498,2,0),"")</f>
        <v/>
      </c>
      <c r="I28" s="15" t="str">
        <f>IF(C28&lt;&gt;"",VLOOKUP(C28,liste!$A$2:$E$496,5,0),"")</f>
        <v/>
      </c>
      <c r="J28" s="40"/>
    </row>
    <row r="29" spans="1:10" x14ac:dyDescent="0.25">
      <c r="A29" s="35"/>
      <c r="B29" s="36"/>
      <c r="C29" s="21"/>
      <c r="D29" s="15" t="str">
        <f>IF(C29&lt;&gt;"",VLOOKUP(C29,liste!$A$2:$E$496,2,0),"")</f>
        <v/>
      </c>
      <c r="E29" s="15" t="str">
        <f>IF(C29&lt;&gt;"",VLOOKUP(C29,liste!$A$2:$E$496,3,0),"")</f>
        <v/>
      </c>
      <c r="F29" s="16" t="str">
        <f>IF(C29&lt;&gt;"",VLOOKUP(C29,liste!$A$2:$E$496,4,0),"")</f>
        <v/>
      </c>
      <c r="G29" s="37"/>
      <c r="H29" s="15" t="str">
        <f>IF(G29&lt;&gt;"",VLOOKUP(G29,liste!$G$2:$H$498,2,0),"")</f>
        <v/>
      </c>
      <c r="I29" s="15" t="str">
        <f>IF(C29&lt;&gt;"",VLOOKUP(C29,liste!$A$2:$E$496,5,0),"")</f>
        <v/>
      </c>
      <c r="J29" s="40"/>
    </row>
    <row r="30" spans="1:10" x14ac:dyDescent="0.25">
      <c r="A30" s="35"/>
      <c r="B30" s="36"/>
      <c r="C30" s="21"/>
      <c r="D30" s="15" t="str">
        <f>IF(C30&lt;&gt;"",VLOOKUP(C30,liste!$A$2:$E$496,2,0),"")</f>
        <v/>
      </c>
      <c r="E30" s="15" t="str">
        <f>IF(C30&lt;&gt;"",VLOOKUP(C30,liste!$A$2:$E$496,3,0),"")</f>
        <v/>
      </c>
      <c r="F30" s="16" t="str">
        <f>IF(C30&lt;&gt;"",VLOOKUP(C30,liste!$A$2:$E$496,4,0),"")</f>
        <v/>
      </c>
      <c r="G30" s="37"/>
      <c r="H30" s="15" t="str">
        <f>IF(G30&lt;&gt;"",VLOOKUP(G30,liste!$G$2:$H$498,2,0),"")</f>
        <v/>
      </c>
      <c r="I30" s="15" t="str">
        <f>IF(C30&lt;&gt;"",VLOOKUP(C30,liste!$A$2:$E$496,5,0),"")</f>
        <v/>
      </c>
      <c r="J30" s="40"/>
    </row>
    <row r="31" spans="1:10" x14ac:dyDescent="0.25">
      <c r="A31" s="35"/>
      <c r="B31" s="36"/>
      <c r="C31" s="21"/>
      <c r="D31" s="15" t="str">
        <f>IF(C31&lt;&gt;"",VLOOKUP(C31,liste!$A$2:$E$496,2,0),"")</f>
        <v/>
      </c>
      <c r="E31" s="15" t="str">
        <f>IF(C31&lt;&gt;"",VLOOKUP(C31,liste!$A$2:$E$496,3,0),"")</f>
        <v/>
      </c>
      <c r="F31" s="17" t="str">
        <f>IF(C31&lt;&gt;"",VLOOKUP(C31,liste!$A$2:$E$496,4,0),"")</f>
        <v/>
      </c>
      <c r="G31" s="37"/>
      <c r="H31" s="15" t="str">
        <f>IF(G31&lt;&gt;"",VLOOKUP(G31,liste!$G$2:$H$498,2,0),"")</f>
        <v/>
      </c>
      <c r="I31" s="15" t="str">
        <f>IF(C31&lt;&gt;"",VLOOKUP(C31,liste!$A$2:$E$496,5,0),"")</f>
        <v/>
      </c>
      <c r="J31" s="40"/>
    </row>
    <row r="32" spans="1:10" x14ac:dyDescent="0.25">
      <c r="A32" s="35"/>
      <c r="B32" s="36"/>
      <c r="C32" s="21"/>
      <c r="D32" s="15" t="str">
        <f>IF(C32&lt;&gt;"",VLOOKUP(C32,liste!$A$2:$E$496,2,0),"")</f>
        <v/>
      </c>
      <c r="E32" s="15" t="str">
        <f>IF(C32&lt;&gt;"",VLOOKUP(C32,liste!$A$2:$E$496,3,0),"")</f>
        <v/>
      </c>
      <c r="F32" s="16" t="str">
        <f>IF(C32&lt;&gt;"",VLOOKUP(C32,liste!$A$2:$E$496,4,0),"")</f>
        <v/>
      </c>
      <c r="G32" s="37"/>
      <c r="H32" s="15" t="str">
        <f>IF(G32&lt;&gt;"",VLOOKUP(G32,liste!$G$2:$H$498,2,0),"")</f>
        <v/>
      </c>
      <c r="I32" s="15" t="str">
        <f>IF(C32&lt;&gt;"",VLOOKUP(C32,liste!$A$2:$E$496,5,0),"")</f>
        <v/>
      </c>
      <c r="J32" s="40"/>
    </row>
    <row r="33" spans="1:10" x14ac:dyDescent="0.25">
      <c r="A33" s="35"/>
      <c r="B33" s="36"/>
      <c r="C33" s="21"/>
      <c r="D33" s="15" t="str">
        <f>IF(C33&lt;&gt;"",VLOOKUP(C33,liste!$A$2:$E$496,2,0),"")</f>
        <v/>
      </c>
      <c r="E33" s="15" t="str">
        <f>IF(C33&lt;&gt;"",VLOOKUP(C33,liste!$A$2:$E$496,3,0),"")</f>
        <v/>
      </c>
      <c r="F33" s="16" t="str">
        <f>IF(C33&lt;&gt;"",VLOOKUP(C33,liste!$A$2:$E$496,4,0),"")</f>
        <v/>
      </c>
      <c r="G33" s="37"/>
      <c r="H33" s="15" t="str">
        <f>IF(G33&lt;&gt;"",VLOOKUP(G33,liste!$G$2:$H$498,2,0),"")</f>
        <v/>
      </c>
      <c r="I33" s="15" t="str">
        <f>IF(C33&lt;&gt;"",VLOOKUP(C33,liste!$A$2:$E$496,5,0),"")</f>
        <v/>
      </c>
      <c r="J33" s="40"/>
    </row>
    <row r="34" spans="1:10" x14ac:dyDescent="0.25">
      <c r="A34" s="35"/>
      <c r="B34" s="36"/>
      <c r="C34" s="21"/>
      <c r="D34" s="15" t="str">
        <f>IF(C34&lt;&gt;"",VLOOKUP(C34,liste!$A$2:$E$496,2,0),"")</f>
        <v/>
      </c>
      <c r="E34" s="15" t="str">
        <f>IF(C34&lt;&gt;"",VLOOKUP(C34,liste!$A$2:$E$496,3,0),"")</f>
        <v/>
      </c>
      <c r="F34" s="16" t="str">
        <f>IF(C34&lt;&gt;"",VLOOKUP(C34,liste!$A$2:$E$496,4,0),"")</f>
        <v/>
      </c>
      <c r="G34" s="37"/>
      <c r="H34" s="15" t="str">
        <f>IF(G34&lt;&gt;"",VLOOKUP(G34,liste!$G$2:$H$498,2,0),"")</f>
        <v/>
      </c>
      <c r="I34" s="15" t="str">
        <f>IF(C34&lt;&gt;"",VLOOKUP(C34,liste!$A$2:$E$496,5,0),"")</f>
        <v/>
      </c>
      <c r="J34" s="40"/>
    </row>
    <row r="35" spans="1:10" x14ac:dyDescent="0.25">
      <c r="A35" s="35"/>
      <c r="B35" s="36"/>
      <c r="C35" s="21"/>
      <c r="D35" s="15" t="str">
        <f>IF(C35&lt;&gt;"",VLOOKUP(C35,liste!$A$2:$E$496,2,0),"")</f>
        <v/>
      </c>
      <c r="E35" s="15" t="str">
        <f>IF(C35&lt;&gt;"",VLOOKUP(C35,liste!$A$2:$E$496,3,0),"")</f>
        <v/>
      </c>
      <c r="F35" s="16" t="str">
        <f>IF(C35&lt;&gt;"",VLOOKUP(C35,liste!$A$2:$E$496,4,0),"")</f>
        <v/>
      </c>
      <c r="G35" s="37"/>
      <c r="H35" s="15" t="str">
        <f>IF(G35&lt;&gt;"",VLOOKUP(G35,liste!$G$2:$H$498,2,0),"")</f>
        <v/>
      </c>
      <c r="I35" s="15" t="str">
        <f>IF(C35&lt;&gt;"",VLOOKUP(C35,liste!$A$2:$E$496,5,0),"")</f>
        <v/>
      </c>
      <c r="J35" s="40"/>
    </row>
    <row r="36" spans="1:10" x14ac:dyDescent="0.25">
      <c r="A36" s="35"/>
      <c r="B36" s="36"/>
      <c r="C36" s="21"/>
      <c r="D36" s="15" t="str">
        <f>IF(C36&lt;&gt;"",VLOOKUP(C36,liste!$A$2:$E$496,2,0),"")</f>
        <v/>
      </c>
      <c r="E36" s="15" t="str">
        <f>IF(C36&lt;&gt;"",VLOOKUP(C36,liste!$A$2:$E$496,3,0),"")</f>
        <v/>
      </c>
      <c r="F36" s="16" t="str">
        <f>IF(C36&lt;&gt;"",VLOOKUP(C36,liste!$A$2:$E$496,4,0),"")</f>
        <v/>
      </c>
      <c r="G36" s="37"/>
      <c r="H36" s="15" t="str">
        <f>IF(G36&lt;&gt;"",VLOOKUP(G36,liste!$G$2:$H$498,2,0),"")</f>
        <v/>
      </c>
      <c r="I36" s="15" t="str">
        <f>IF(C36&lt;&gt;"",VLOOKUP(C36,liste!$A$2:$E$496,5,0),"")</f>
        <v/>
      </c>
      <c r="J36" s="40"/>
    </row>
    <row r="37" spans="1:10" x14ac:dyDescent="0.25">
      <c r="A37" s="35"/>
      <c r="B37" s="36"/>
      <c r="C37" s="21"/>
      <c r="D37" s="15" t="str">
        <f>IF(C37&lt;&gt;"",VLOOKUP(C37,liste!$A$2:$E$496,2,0),"")</f>
        <v/>
      </c>
      <c r="E37" s="15" t="str">
        <f>IF(C37&lt;&gt;"",VLOOKUP(C37,liste!$A$2:$E$496,3,0),"")</f>
        <v/>
      </c>
      <c r="F37" s="16" t="str">
        <f>IF(C37&lt;&gt;"",VLOOKUP(C37,liste!$A$2:$E$496,4,0),"")</f>
        <v/>
      </c>
      <c r="G37" s="37"/>
      <c r="H37" s="15" t="str">
        <f>IF(G37&lt;&gt;"",VLOOKUP(G37,liste!$G$2:$H$498,2,0),"")</f>
        <v/>
      </c>
      <c r="I37" s="15" t="str">
        <f>IF(C37&lt;&gt;"",VLOOKUP(C37,liste!$A$2:$E$496,5,0),"")</f>
        <v/>
      </c>
      <c r="J37" s="40"/>
    </row>
    <row r="38" spans="1:10" x14ac:dyDescent="0.25">
      <c r="A38" s="35"/>
      <c r="B38" s="36"/>
      <c r="C38" s="21"/>
      <c r="D38" s="15" t="str">
        <f>IF(C38&lt;&gt;"",VLOOKUP(C38,liste!$A$2:$E$496,2,0),"")</f>
        <v/>
      </c>
      <c r="E38" s="15" t="str">
        <f>IF(C38&lt;&gt;"",VLOOKUP(C38,liste!$A$2:$E$496,3,0),"")</f>
        <v/>
      </c>
      <c r="F38" s="16" t="str">
        <f>IF(C38&lt;&gt;"",VLOOKUP(C38,liste!$A$2:$E$496,4,0),"")</f>
        <v/>
      </c>
      <c r="G38" s="37"/>
      <c r="H38" s="15" t="str">
        <f>IF(G38&lt;&gt;"",VLOOKUP(G38,liste!$G$2:$H$498,2,0),"")</f>
        <v/>
      </c>
      <c r="I38" s="15" t="str">
        <f>IF(C38&lt;&gt;"",VLOOKUP(C38,liste!$A$2:$E$496,5,0),"")</f>
        <v/>
      </c>
      <c r="J38" s="40"/>
    </row>
    <row r="39" spans="1:10" x14ac:dyDescent="0.25">
      <c r="A39" s="35"/>
      <c r="B39" s="36"/>
      <c r="C39" s="21"/>
      <c r="D39" s="15" t="str">
        <f>IF(C39&lt;&gt;"",VLOOKUP(C39,liste!$A$2:$E$496,2,0),"")</f>
        <v/>
      </c>
      <c r="E39" s="15" t="str">
        <f>IF(C39&lt;&gt;"",VLOOKUP(C39,liste!$A$2:$E$496,3,0),"")</f>
        <v/>
      </c>
      <c r="F39" s="16" t="str">
        <f>IF(C39&lt;&gt;"",VLOOKUP(C39,liste!$A$2:$E$496,4,0),"")</f>
        <v/>
      </c>
      <c r="G39" s="37"/>
      <c r="H39" s="15" t="str">
        <f>IF(G39&lt;&gt;"",VLOOKUP(G39,liste!$G$2:$H$498,2,0),"")</f>
        <v/>
      </c>
      <c r="I39" s="15" t="str">
        <f>IF(C39&lt;&gt;"",VLOOKUP(C39,liste!$A$2:$E$496,5,0),"")</f>
        <v/>
      </c>
      <c r="J39" s="40"/>
    </row>
    <row r="40" spans="1:10" x14ac:dyDescent="0.25">
      <c r="A40" s="35"/>
      <c r="B40" s="36"/>
      <c r="C40" s="21"/>
      <c r="D40" s="15" t="str">
        <f>IF(C40&lt;&gt;"",VLOOKUP(C40,liste!$A$2:$E$496,2,0),"")</f>
        <v/>
      </c>
      <c r="E40" s="15" t="str">
        <f>IF(C40&lt;&gt;"",VLOOKUP(C40,liste!$A$2:$E$496,3,0),"")</f>
        <v/>
      </c>
      <c r="F40" s="16" t="str">
        <f>IF(C40&lt;&gt;"",VLOOKUP(C40,liste!$A$2:$E$496,4,0),"")</f>
        <v/>
      </c>
      <c r="G40" s="37"/>
      <c r="H40" s="15" t="str">
        <f>IF(G40&lt;&gt;"",VLOOKUP(G40,liste!$G$2:$H$498,2,0),"")</f>
        <v/>
      </c>
      <c r="I40" s="15" t="str">
        <f>IF(C40&lt;&gt;"",VLOOKUP(C40,liste!$A$2:$E$496,5,0),"")</f>
        <v/>
      </c>
      <c r="J40" s="40"/>
    </row>
    <row r="41" spans="1:10" x14ac:dyDescent="0.25">
      <c r="A41" s="35"/>
      <c r="B41" s="36"/>
      <c r="C41" s="21"/>
      <c r="D41" s="15" t="str">
        <f>IF(C41&lt;&gt;"",VLOOKUP(C41,liste!$A$2:$E$496,2,0),"")</f>
        <v/>
      </c>
      <c r="E41" s="15" t="str">
        <f>IF(C41&lt;&gt;"",VLOOKUP(C41,liste!$A$2:$E$496,3,0),"")</f>
        <v/>
      </c>
      <c r="F41" s="16" t="str">
        <f>IF(C41&lt;&gt;"",VLOOKUP(C41,liste!$A$2:$E$496,4,0),"")</f>
        <v/>
      </c>
      <c r="G41" s="37"/>
      <c r="H41" s="15" t="str">
        <f>IF(G41&lt;&gt;"",VLOOKUP(G41,liste!$G$2:$H$498,2,0),"")</f>
        <v/>
      </c>
      <c r="I41" s="15" t="str">
        <f>IF(C41&lt;&gt;"",VLOOKUP(C41,liste!$A$2:$E$496,5,0),"")</f>
        <v/>
      </c>
      <c r="J41" s="40"/>
    </row>
    <row r="42" spans="1:10" x14ac:dyDescent="0.25">
      <c r="A42" s="35"/>
      <c r="B42" s="36"/>
      <c r="C42" s="21"/>
      <c r="D42" s="15" t="str">
        <f>IF(C42&lt;&gt;"",VLOOKUP(C42,liste!$A$2:$E$496,2,0),"")</f>
        <v/>
      </c>
      <c r="E42" s="15" t="str">
        <f>IF(C42&lt;&gt;"",VLOOKUP(C42,liste!$A$2:$E$496,3,0),"")</f>
        <v/>
      </c>
      <c r="F42" s="16" t="str">
        <f>IF(C42&lt;&gt;"",VLOOKUP(C42,liste!$A$2:$E$496,4,0),"")</f>
        <v/>
      </c>
      <c r="G42" s="37"/>
      <c r="H42" s="15" t="str">
        <f>IF(G42&lt;&gt;"",VLOOKUP(G42,liste!$G$2:$H$498,2,0),"")</f>
        <v/>
      </c>
      <c r="I42" s="15" t="str">
        <f>IF(C42&lt;&gt;"",VLOOKUP(C42,liste!$A$2:$E$496,5,0),"")</f>
        <v/>
      </c>
      <c r="J42" s="40"/>
    </row>
    <row r="43" spans="1:10" x14ac:dyDescent="0.25">
      <c r="A43" s="35"/>
      <c r="B43" s="36"/>
      <c r="C43" s="21"/>
      <c r="D43" s="15" t="str">
        <f>IF(C43&lt;&gt;"",VLOOKUP(C43,liste!$A$2:$E$496,2,0),"")</f>
        <v/>
      </c>
      <c r="E43" s="15" t="str">
        <f>IF(C43&lt;&gt;"",VLOOKUP(C43,liste!$A$2:$E$496,3,0),"")</f>
        <v/>
      </c>
      <c r="F43" s="16" t="str">
        <f>IF(C43&lt;&gt;"",VLOOKUP(C43,liste!$A$2:$E$496,4,0),"")</f>
        <v/>
      </c>
      <c r="G43" s="37"/>
      <c r="H43" s="15" t="str">
        <f>IF(G43&lt;&gt;"",VLOOKUP(G43,liste!$G$2:$H$498,2,0),"")</f>
        <v/>
      </c>
      <c r="I43" s="15" t="str">
        <f>IF(C43&lt;&gt;"",VLOOKUP(C43,liste!$A$2:$E$496,5,0),"")</f>
        <v/>
      </c>
      <c r="J43" s="40"/>
    </row>
    <row r="44" spans="1:10" x14ac:dyDescent="0.25">
      <c r="A44" s="35"/>
      <c r="B44" s="36"/>
      <c r="C44" s="21"/>
      <c r="D44" s="15" t="str">
        <f>IF(C44&lt;&gt;"",VLOOKUP(C44,liste!$A$2:$E$496,2,0),"")</f>
        <v/>
      </c>
      <c r="E44" s="15" t="str">
        <f>IF(C44&lt;&gt;"",VLOOKUP(C44,liste!$A$2:$E$496,3,0),"")</f>
        <v/>
      </c>
      <c r="F44" s="16" t="str">
        <f>IF(C44&lt;&gt;"",VLOOKUP(C44,liste!$A$2:$E$496,4,0),"")</f>
        <v/>
      </c>
      <c r="G44" s="37"/>
      <c r="H44" s="15" t="str">
        <f>IF(G44&lt;&gt;"",VLOOKUP(G44,liste!$G$2:$H$498,2,0),"")</f>
        <v/>
      </c>
      <c r="I44" s="15" t="str">
        <f>IF(C44&lt;&gt;"",VLOOKUP(C44,liste!$A$2:$E$496,5,0),"")</f>
        <v/>
      </c>
      <c r="J44" s="40"/>
    </row>
    <row r="45" spans="1:10" x14ac:dyDescent="0.25">
      <c r="A45" s="35"/>
      <c r="B45" s="36"/>
      <c r="C45" s="21"/>
      <c r="D45" s="15" t="str">
        <f>IF(C45&lt;&gt;"",VLOOKUP(C45,liste!$A$2:$E$496,2,0),"")</f>
        <v/>
      </c>
      <c r="E45" s="15" t="str">
        <f>IF(C45&lt;&gt;"",VLOOKUP(C45,liste!$A$2:$E$496,3,0),"")</f>
        <v/>
      </c>
      <c r="F45" s="17" t="str">
        <f>IF(C45&lt;&gt;"",VLOOKUP(C45,liste!$A$2:$E$496,4,0),"")</f>
        <v/>
      </c>
      <c r="G45" s="37"/>
      <c r="H45" s="15" t="str">
        <f>IF(G45&lt;&gt;"",VLOOKUP(G45,liste!$G$2:$H$498,2,0),"")</f>
        <v/>
      </c>
      <c r="I45" s="15" t="str">
        <f>IF(C45&lt;&gt;"",VLOOKUP(C45,liste!$A$2:$E$496,5,0),"")</f>
        <v/>
      </c>
      <c r="J45" s="40"/>
    </row>
    <row r="46" spans="1:10" x14ac:dyDescent="0.25">
      <c r="A46" s="35"/>
      <c r="B46" s="36"/>
      <c r="C46" s="21"/>
      <c r="D46" s="15" t="str">
        <f>IF(C46&lt;&gt;"",VLOOKUP(C46,liste!$A$2:$E$496,2,0),"")</f>
        <v/>
      </c>
      <c r="E46" s="15" t="str">
        <f>IF(C46&lt;&gt;"",VLOOKUP(C46,liste!$A$2:$E$496,3,0),"")</f>
        <v/>
      </c>
      <c r="F46" s="16" t="str">
        <f>IF(C46&lt;&gt;"",VLOOKUP(C46,liste!$A$2:$E$496,4,0),"")</f>
        <v/>
      </c>
      <c r="G46" s="37"/>
      <c r="H46" s="15" t="str">
        <f>IF(G46&lt;&gt;"",VLOOKUP(G46,liste!$G$2:$H$498,2,0),"")</f>
        <v/>
      </c>
      <c r="I46" s="15" t="str">
        <f>IF(C46&lt;&gt;"",VLOOKUP(C46,liste!$A$2:$E$496,5,0),"")</f>
        <v/>
      </c>
      <c r="J46" s="40"/>
    </row>
    <row r="47" spans="1:10" x14ac:dyDescent="0.25">
      <c r="A47" s="35"/>
      <c r="B47" s="36"/>
      <c r="C47" s="21"/>
      <c r="D47" s="15" t="str">
        <f>IF(C47&lt;&gt;"",VLOOKUP(C47,liste!$A$2:$E$496,2,0),"")</f>
        <v/>
      </c>
      <c r="E47" s="15" t="str">
        <f>IF(C47&lt;&gt;"",VLOOKUP(C47,liste!$A$2:$E$496,3,0),"")</f>
        <v/>
      </c>
      <c r="F47" s="16" t="str">
        <f>IF(C47&lt;&gt;"",VLOOKUP(C47,liste!$A$2:$E$496,4,0),"")</f>
        <v/>
      </c>
      <c r="G47" s="37"/>
      <c r="H47" s="15" t="str">
        <f>IF(G47&lt;&gt;"",VLOOKUP(G47,liste!$G$2:$H$498,2,0),"")</f>
        <v/>
      </c>
      <c r="I47" s="15" t="str">
        <f>IF(C47&lt;&gt;"",VLOOKUP(C47,liste!$A$2:$E$496,5,0),"")</f>
        <v/>
      </c>
      <c r="J47" s="40"/>
    </row>
    <row r="48" spans="1:10" x14ac:dyDescent="0.25">
      <c r="A48" s="35"/>
      <c r="B48" s="36"/>
      <c r="C48" s="21"/>
      <c r="D48" s="15" t="str">
        <f>IF(C48&lt;&gt;"",VLOOKUP(C48,liste!$A$2:$E$496,2,0),"")</f>
        <v/>
      </c>
      <c r="E48" s="15" t="str">
        <f>IF(C48&lt;&gt;"",VLOOKUP(C48,liste!$A$2:$E$496,3,0),"")</f>
        <v/>
      </c>
      <c r="F48" s="16" t="str">
        <f>IF(C48&lt;&gt;"",VLOOKUP(C48,liste!$A$2:$E$496,4,0),"")</f>
        <v/>
      </c>
      <c r="G48" s="37"/>
      <c r="H48" s="15" t="str">
        <f>IF(G48&lt;&gt;"",VLOOKUP(G48,liste!$G$2:$H$498,2,0),"")</f>
        <v/>
      </c>
      <c r="I48" s="15" t="str">
        <f>IF(C48&lt;&gt;"",VLOOKUP(C48,liste!$A$2:$E$496,5,0),"")</f>
        <v/>
      </c>
      <c r="J48" s="40"/>
    </row>
    <row r="49" spans="1:10" x14ac:dyDescent="0.25">
      <c r="A49" s="35"/>
      <c r="B49" s="36"/>
      <c r="C49" s="21"/>
      <c r="D49" s="15" t="str">
        <f>IF(C49&lt;&gt;"",VLOOKUP(C49,liste!$A$2:$E$496,2,0),"")</f>
        <v/>
      </c>
      <c r="E49" s="15" t="str">
        <f>IF(C49&lt;&gt;"",VLOOKUP(C49,liste!$A$2:$E$496,3,0),"")</f>
        <v/>
      </c>
      <c r="F49" s="16" t="str">
        <f>IF(C49&lt;&gt;"",VLOOKUP(C49,liste!$A$2:$E$496,4,0),"")</f>
        <v/>
      </c>
      <c r="G49" s="37"/>
      <c r="H49" s="15" t="str">
        <f>IF(G49&lt;&gt;"",VLOOKUP(G49,liste!$G$2:$H$498,2,0),"")</f>
        <v/>
      </c>
      <c r="I49" s="15" t="str">
        <f>IF(C49&lt;&gt;"",VLOOKUP(C49,liste!$A$2:$E$496,5,0),"")</f>
        <v/>
      </c>
      <c r="J49" s="40"/>
    </row>
    <row r="50" spans="1:10" x14ac:dyDescent="0.25">
      <c r="A50" s="35"/>
      <c r="B50" s="36"/>
      <c r="C50" s="21"/>
      <c r="D50" s="15" t="str">
        <f>IF(C50&lt;&gt;"",VLOOKUP(C50,liste!$A$2:$E$496,2,0),"")</f>
        <v/>
      </c>
      <c r="E50" s="15" t="str">
        <f>IF(C50&lt;&gt;"",VLOOKUP(C50,liste!$A$2:$E$496,3,0),"")</f>
        <v/>
      </c>
      <c r="F50" s="16" t="str">
        <f>IF(C50&lt;&gt;"",VLOOKUP(C50,liste!$A$2:$E$496,4,0),"")</f>
        <v/>
      </c>
      <c r="G50" s="37"/>
      <c r="H50" s="15" t="str">
        <f>IF(G50&lt;&gt;"",VLOOKUP(G50,liste!$G$2:$H$498,2,0),"")</f>
        <v/>
      </c>
      <c r="I50" s="15" t="str">
        <f>IF(C50&lt;&gt;"",VLOOKUP(C50,liste!$A$2:$E$496,5,0),"")</f>
        <v/>
      </c>
      <c r="J50" s="40"/>
    </row>
    <row r="51" spans="1:10" x14ac:dyDescent="0.25">
      <c r="A51" s="35"/>
      <c r="B51" s="36"/>
      <c r="C51" s="21"/>
      <c r="D51" s="15" t="str">
        <f>IF(C51&lt;&gt;"",VLOOKUP(C51,liste!$A$2:$E$496,2,0),"")</f>
        <v/>
      </c>
      <c r="E51" s="15" t="str">
        <f>IF(C51&lt;&gt;"",VLOOKUP(C51,liste!$A$2:$E$496,3,0),"")</f>
        <v/>
      </c>
      <c r="F51" s="16" t="str">
        <f>IF(C51&lt;&gt;"",VLOOKUP(C51,liste!$A$2:$E$496,4,0),"")</f>
        <v/>
      </c>
      <c r="G51" s="37"/>
      <c r="H51" s="15" t="str">
        <f>IF(G51&lt;&gt;"",VLOOKUP(G51,liste!$G$2:$H$498,2,0),"")</f>
        <v/>
      </c>
      <c r="I51" s="15" t="str">
        <f>IF(C51&lt;&gt;"",VLOOKUP(C51,liste!$A$2:$E$496,5,0),"")</f>
        <v/>
      </c>
      <c r="J51" s="40"/>
    </row>
    <row r="52" spans="1:10" x14ac:dyDescent="0.25">
      <c r="A52" s="35"/>
      <c r="B52" s="36"/>
      <c r="C52" s="21"/>
      <c r="D52" s="15" t="str">
        <f>IF(C52&lt;&gt;"",VLOOKUP(C52,liste!$A$2:$E$496,2,0),"")</f>
        <v/>
      </c>
      <c r="E52" s="15" t="str">
        <f>IF(C52&lt;&gt;"",VLOOKUP(C52,liste!$A$2:$E$496,3,0),"")</f>
        <v/>
      </c>
      <c r="F52" s="16" t="str">
        <f>IF(C52&lt;&gt;"",VLOOKUP(C52,liste!$A$2:$E$496,4,0),"")</f>
        <v/>
      </c>
      <c r="G52" s="37"/>
      <c r="H52" s="15" t="str">
        <f>IF(G52&lt;&gt;"",VLOOKUP(G52,liste!$G$2:$H$498,2,0),"")</f>
        <v/>
      </c>
      <c r="I52" s="15" t="str">
        <f>IF(C52&lt;&gt;"",VLOOKUP(C52,liste!$A$2:$E$496,5,0),"")</f>
        <v/>
      </c>
      <c r="J52" s="40"/>
    </row>
    <row r="53" spans="1:10" x14ac:dyDescent="0.25">
      <c r="A53" s="35"/>
      <c r="B53" s="36"/>
      <c r="C53" s="21"/>
      <c r="D53" s="15" t="str">
        <f>IF(C53&lt;&gt;"",VLOOKUP(C53,liste!$A$2:$E$496,2,0),"")</f>
        <v/>
      </c>
      <c r="E53" s="15" t="str">
        <f>IF(C53&lt;&gt;"",VLOOKUP(C53,liste!$A$2:$E$496,3,0),"")</f>
        <v/>
      </c>
      <c r="F53" s="16" t="str">
        <f>IF(C53&lt;&gt;"",VLOOKUP(C53,liste!$A$2:$E$496,4,0),"")</f>
        <v/>
      </c>
      <c r="G53" s="37"/>
      <c r="H53" s="15" t="str">
        <f>IF(G53&lt;&gt;"",VLOOKUP(G53,liste!$G$2:$H$498,2,0),"")</f>
        <v/>
      </c>
      <c r="I53" s="15" t="str">
        <f>IF(C53&lt;&gt;"",VLOOKUP(C53,liste!$A$2:$E$496,5,0),"")</f>
        <v/>
      </c>
      <c r="J53" s="40"/>
    </row>
    <row r="54" spans="1:10" x14ac:dyDescent="0.25">
      <c r="A54" s="35"/>
      <c r="B54" s="36"/>
      <c r="C54" s="21"/>
      <c r="D54" s="15" t="str">
        <f>IF(C54&lt;&gt;"",VLOOKUP(C54,liste!$A$2:$E$496,2,0),"")</f>
        <v/>
      </c>
      <c r="E54" s="15" t="str">
        <f>IF(C54&lt;&gt;"",VLOOKUP(C54,liste!$A$2:$E$496,3,0),"")</f>
        <v/>
      </c>
      <c r="F54" s="16" t="str">
        <f>IF(C54&lt;&gt;"",VLOOKUP(C54,liste!$A$2:$E$496,4,0),"")</f>
        <v/>
      </c>
      <c r="G54" s="37"/>
      <c r="H54" s="15" t="str">
        <f>IF(G54&lt;&gt;"",VLOOKUP(G54,liste!$G$2:$H$498,2,0),"")</f>
        <v/>
      </c>
      <c r="I54" s="15" t="str">
        <f>IF(C54&lt;&gt;"",VLOOKUP(C54,liste!$A$2:$E$496,5,0),"")</f>
        <v/>
      </c>
      <c r="J54" s="40"/>
    </row>
    <row r="55" spans="1:10" x14ac:dyDescent="0.25">
      <c r="A55" s="35"/>
      <c r="B55" s="36"/>
      <c r="C55" s="21"/>
      <c r="D55" s="15" t="str">
        <f>IF(C55&lt;&gt;"",VLOOKUP(C55,liste!$A$2:$E$496,2,0),"")</f>
        <v/>
      </c>
      <c r="E55" s="15" t="str">
        <f>IF(C55&lt;&gt;"",VLOOKUP(C55,liste!$A$2:$E$496,3,0),"")</f>
        <v/>
      </c>
      <c r="F55" s="16" t="str">
        <f>IF(C55&lt;&gt;"",VLOOKUP(C55,liste!$A$2:$E$496,4,0),"")</f>
        <v/>
      </c>
      <c r="G55" s="37"/>
      <c r="H55" s="15" t="str">
        <f>IF(G55&lt;&gt;"",VLOOKUP(G55,liste!$G$2:$H$498,2,0),"")</f>
        <v/>
      </c>
      <c r="I55" s="15" t="str">
        <f>IF(C55&lt;&gt;"",VLOOKUP(C55,liste!$A$2:$E$496,5,0),"")</f>
        <v/>
      </c>
      <c r="J55" s="40"/>
    </row>
    <row r="56" spans="1:10" x14ac:dyDescent="0.25">
      <c r="A56" s="35"/>
      <c r="B56" s="36"/>
      <c r="C56" s="21"/>
      <c r="D56" s="15" t="str">
        <f>IF(C56&lt;&gt;"",VLOOKUP(C56,liste!$A$2:$E$496,2,0),"")</f>
        <v/>
      </c>
      <c r="E56" s="15" t="str">
        <f>IF(C56&lt;&gt;"",VLOOKUP(C56,liste!$A$2:$E$496,3,0),"")</f>
        <v/>
      </c>
      <c r="F56" s="16" t="str">
        <f>IF(C56&lt;&gt;"",VLOOKUP(C56,liste!$A$2:$E$496,4,0),"")</f>
        <v/>
      </c>
      <c r="G56" s="37"/>
      <c r="H56" s="15" t="str">
        <f>IF(G56&lt;&gt;"",VLOOKUP(G56,liste!$G$2:$H$498,2,0),"")</f>
        <v/>
      </c>
      <c r="I56" s="15" t="str">
        <f>IF(C56&lt;&gt;"",VLOOKUP(C56,liste!$A$2:$E$496,5,0),"")</f>
        <v/>
      </c>
      <c r="J56" s="40"/>
    </row>
    <row r="57" spans="1:10" x14ac:dyDescent="0.25">
      <c r="A57" s="35"/>
      <c r="B57" s="36"/>
      <c r="C57" s="21"/>
      <c r="D57" s="15" t="str">
        <f>IF(C57&lt;&gt;"",VLOOKUP(C57,liste!$A$2:$E$496,2,0),"")</f>
        <v/>
      </c>
      <c r="E57" s="15" t="str">
        <f>IF(C57&lt;&gt;"",VLOOKUP(C57,liste!$A$2:$E$496,3,0),"")</f>
        <v/>
      </c>
      <c r="F57" s="16" t="str">
        <f>IF(C57&lt;&gt;"",VLOOKUP(C57,liste!$A$2:$E$496,4,0),"")</f>
        <v/>
      </c>
      <c r="G57" s="36"/>
      <c r="H57" s="15" t="str">
        <f>IF(G57&lt;&gt;"",VLOOKUP(G57,liste!$G$2:$H$498,2,0),"")</f>
        <v/>
      </c>
      <c r="I57" s="15" t="str">
        <f>IF(C57&lt;&gt;"",VLOOKUP(C57,liste!$A$2:$E$496,5,0),"")</f>
        <v/>
      </c>
      <c r="J57" s="40"/>
    </row>
    <row r="58" spans="1:10" x14ac:dyDescent="0.25">
      <c r="A58" s="35"/>
      <c r="B58" s="36"/>
      <c r="C58" s="21"/>
      <c r="D58" s="15" t="str">
        <f>IF(C58&lt;&gt;"",VLOOKUP(C58,liste!$A$2:$E$496,2,0),"")</f>
        <v/>
      </c>
      <c r="E58" s="15" t="str">
        <f>IF(C58&lt;&gt;"",VLOOKUP(C58,liste!$A$2:$E$496,3,0),"")</f>
        <v/>
      </c>
      <c r="F58" s="25" t="str">
        <f>IF(C58&lt;&gt;"",VLOOKUP(C58,liste!$A$2:$E$496,4,0),"")</f>
        <v/>
      </c>
      <c r="G58" s="37"/>
      <c r="H58" s="15" t="str">
        <f>IF(G58&lt;&gt;"",VLOOKUP(G58,liste!$G$2:$H$498,2,0),"")</f>
        <v/>
      </c>
      <c r="I58" s="15" t="str">
        <f>IF(C58&lt;&gt;"",VLOOKUP(C58,liste!$A$2:$E$496,5,0),"")</f>
        <v/>
      </c>
      <c r="J58" s="40"/>
    </row>
    <row r="59" spans="1:10" x14ac:dyDescent="0.25">
      <c r="A59" s="35"/>
      <c r="B59" s="36"/>
      <c r="C59" s="21"/>
      <c r="D59" s="15" t="str">
        <f>IF(C59&lt;&gt;"",VLOOKUP(C59,liste!$A$2:$E$496,2,0),"")</f>
        <v/>
      </c>
      <c r="E59" s="15" t="str">
        <f>IF(C59&lt;&gt;"",VLOOKUP(C59,liste!$A$2:$E$496,3,0),"")</f>
        <v/>
      </c>
      <c r="F59" s="25" t="str">
        <f>IF(C59&lt;&gt;"",VLOOKUP(C59,liste!$A$2:$E$496,4,0),"")</f>
        <v/>
      </c>
      <c r="G59" s="37"/>
      <c r="H59" s="15" t="str">
        <f>IF(G59&lt;&gt;"",VLOOKUP(G59,liste!$G$2:$H$498,2,0),"")</f>
        <v/>
      </c>
      <c r="I59" s="15" t="str">
        <f>IF(C59&lt;&gt;"",VLOOKUP(C59,liste!$A$2:$E$496,5,0),"")</f>
        <v/>
      </c>
      <c r="J59" s="40"/>
    </row>
    <row r="60" spans="1:10" x14ac:dyDescent="0.25">
      <c r="A60" s="35"/>
      <c r="B60" s="36"/>
      <c r="C60" s="21"/>
      <c r="D60" s="15" t="str">
        <f>IF(C60&lt;&gt;"",VLOOKUP(C60,liste!$A$2:$E$496,2,0),"")</f>
        <v/>
      </c>
      <c r="E60" s="15" t="str">
        <f>IF(C60&lt;&gt;"",VLOOKUP(C60,liste!$A$2:$E$496,3,0),"")</f>
        <v/>
      </c>
      <c r="F60" s="25" t="str">
        <f>IF(C60&lt;&gt;"",VLOOKUP(C60,liste!$A$2:$E$496,4,0),"")</f>
        <v/>
      </c>
      <c r="G60" s="37"/>
      <c r="H60" s="15" t="str">
        <f>IF(G60&lt;&gt;"",VLOOKUP(G60,liste!$G$2:$H$498,2,0),"")</f>
        <v/>
      </c>
      <c r="I60" s="15" t="str">
        <f>IF(C60&lt;&gt;"",VLOOKUP(C60,liste!$A$2:$E$496,5,0),"")</f>
        <v/>
      </c>
      <c r="J60" s="40"/>
    </row>
    <row r="61" spans="1:10" x14ac:dyDescent="0.25">
      <c r="A61" s="35"/>
      <c r="B61" s="36"/>
      <c r="C61" s="21"/>
      <c r="D61" s="15" t="str">
        <f>IF(C61&lt;&gt;"",VLOOKUP(C61,liste!$A$2:$E$496,2,0),"")</f>
        <v/>
      </c>
      <c r="E61" s="15" t="str">
        <f>IF(C61&lt;&gt;"",VLOOKUP(C61,liste!$A$2:$E$496,3,0),"")</f>
        <v/>
      </c>
      <c r="F61" s="25" t="str">
        <f>IF(C61&lt;&gt;"",VLOOKUP(C61,liste!$A$2:$E$496,4,0),"")</f>
        <v/>
      </c>
      <c r="G61" s="37"/>
      <c r="H61" s="15" t="str">
        <f>IF(G61&lt;&gt;"",VLOOKUP(G61,liste!$G$2:$H$498,2,0),"")</f>
        <v/>
      </c>
      <c r="I61" s="15" t="str">
        <f>IF(C61&lt;&gt;"",VLOOKUP(C61,liste!$A$2:$E$496,5,0),"")</f>
        <v/>
      </c>
      <c r="J61" s="40"/>
    </row>
    <row r="62" spans="1:10" x14ac:dyDescent="0.25">
      <c r="A62" s="35"/>
      <c r="B62" s="36"/>
      <c r="C62" s="21"/>
      <c r="D62" s="15" t="str">
        <f>IF(C62&lt;&gt;"",VLOOKUP(C62,liste!$A$2:$E$496,2,0),"")</f>
        <v/>
      </c>
      <c r="E62" s="15" t="str">
        <f>IF(C62&lt;&gt;"",VLOOKUP(C62,liste!$A$2:$E$496,3,0),"")</f>
        <v/>
      </c>
      <c r="F62" s="16" t="str">
        <f>IF(C62&lt;&gt;"",VLOOKUP(C62,liste!$A$2:$E$496,4,0),"")</f>
        <v/>
      </c>
      <c r="G62" s="37"/>
      <c r="H62" s="15" t="str">
        <f>IF(G62&lt;&gt;"",VLOOKUP(G62,liste!$G$2:$H$498,2,0),"")</f>
        <v/>
      </c>
      <c r="I62" s="15" t="str">
        <f>IF(C62&lt;&gt;"",VLOOKUP(C62,liste!$A$2:$E$496,5,0),"")</f>
        <v/>
      </c>
      <c r="J62" s="40"/>
    </row>
    <row r="63" spans="1:10" x14ac:dyDescent="0.25">
      <c r="A63" s="35"/>
      <c r="B63" s="36"/>
      <c r="C63" s="21"/>
      <c r="D63" s="15" t="str">
        <f>IF(C63&lt;&gt;"",VLOOKUP(C63,liste!$A$2:$E$496,2,0),"")</f>
        <v/>
      </c>
      <c r="E63" s="15" t="str">
        <f>IF(C63&lt;&gt;"",VLOOKUP(C63,liste!$A$2:$E$496,3,0),"")</f>
        <v/>
      </c>
      <c r="F63" s="16" t="str">
        <f>IF(C63&lt;&gt;"",VLOOKUP(C63,liste!$A$2:$E$496,4,0),"")</f>
        <v/>
      </c>
      <c r="G63" s="37"/>
      <c r="H63" s="15" t="str">
        <f>IF(G63&lt;&gt;"",VLOOKUP(G63,liste!$G$2:$H$498,2,0),"")</f>
        <v/>
      </c>
      <c r="I63" s="15" t="str">
        <f>IF(C63&lt;&gt;"",VLOOKUP(C63,liste!$A$2:$E$496,5,0),"")</f>
        <v/>
      </c>
      <c r="J63" s="40"/>
    </row>
    <row r="64" spans="1:10" x14ac:dyDescent="0.25">
      <c r="A64" s="35"/>
      <c r="B64" s="36"/>
      <c r="C64" s="21"/>
      <c r="D64" s="15" t="str">
        <f>IF(C64&lt;&gt;"",VLOOKUP(C64,liste!$A$2:$E$496,2,0),"")</f>
        <v/>
      </c>
      <c r="E64" s="15" t="str">
        <f>IF(C64&lt;&gt;"",VLOOKUP(C64,liste!$A$2:$E$496,3,0),"")</f>
        <v/>
      </c>
      <c r="F64" s="16" t="str">
        <f>IF(C64&lt;&gt;"",VLOOKUP(C64,liste!$A$2:$E$496,4,0),"")</f>
        <v/>
      </c>
      <c r="G64" s="37"/>
      <c r="H64" s="15" t="str">
        <f>IF(G64&lt;&gt;"",VLOOKUP(G64,liste!$G$2:$H$498,2,0),"")</f>
        <v/>
      </c>
      <c r="I64" s="15" t="str">
        <f>IF(C64&lt;&gt;"",VLOOKUP(C64,liste!$A$2:$E$496,5,0),"")</f>
        <v/>
      </c>
      <c r="J64" s="40"/>
    </row>
    <row r="65" spans="1:10" x14ac:dyDescent="0.25">
      <c r="A65" s="35"/>
      <c r="B65" s="36"/>
      <c r="C65" s="21"/>
      <c r="D65" s="15" t="str">
        <f>IF(C65&lt;&gt;"",VLOOKUP(C65,liste!$A$2:$E$496,2,0),"")</f>
        <v/>
      </c>
      <c r="E65" s="15" t="str">
        <f>IF(C65&lt;&gt;"",VLOOKUP(C65,liste!$A$2:$E$496,3,0),"")</f>
        <v/>
      </c>
      <c r="F65" s="16" t="str">
        <f>IF(C65&lt;&gt;"",VLOOKUP(C65,liste!$A$2:$E$496,4,0),"")</f>
        <v/>
      </c>
      <c r="G65" s="37"/>
      <c r="H65" s="15" t="str">
        <f>IF(G65&lt;&gt;"",VLOOKUP(G65,liste!$G$2:$H$498,2,0),"")</f>
        <v/>
      </c>
      <c r="I65" s="15" t="str">
        <f>IF(C65&lt;&gt;"",VLOOKUP(C65,liste!$A$2:$E$496,5,0),"")</f>
        <v/>
      </c>
      <c r="J65" s="40"/>
    </row>
    <row r="66" spans="1:10" x14ac:dyDescent="0.25">
      <c r="A66" s="35"/>
      <c r="B66" s="36"/>
      <c r="C66" s="21"/>
      <c r="D66" s="15" t="str">
        <f>IF(C66&lt;&gt;"",VLOOKUP(C66,liste!$A$2:$E$496,2,0),"")</f>
        <v/>
      </c>
      <c r="E66" s="15" t="str">
        <f>IF(C66&lt;&gt;"",VLOOKUP(C66,liste!$A$2:$E$496,3,0),"")</f>
        <v/>
      </c>
      <c r="F66" s="16" t="str">
        <f>IF(C66&lt;&gt;"",VLOOKUP(C66,liste!$A$2:$E$496,4,0),"")</f>
        <v/>
      </c>
      <c r="G66" s="37"/>
      <c r="H66" s="15" t="str">
        <f>IF(G66&lt;&gt;"",VLOOKUP(G66,liste!$G$2:$H$498,2,0),"")</f>
        <v/>
      </c>
      <c r="I66" s="15" t="str">
        <f>IF(C66&lt;&gt;"",VLOOKUP(C66,liste!$A$2:$E$496,5,0),"")</f>
        <v/>
      </c>
      <c r="J66" s="40"/>
    </row>
    <row r="67" spans="1:10" x14ac:dyDescent="0.25">
      <c r="A67" s="35"/>
      <c r="B67" s="36"/>
      <c r="C67" s="21"/>
      <c r="D67" s="15" t="str">
        <f>IF(C67&lt;&gt;"",VLOOKUP(C67,liste!$A$2:$E$496,2,0),"")</f>
        <v/>
      </c>
      <c r="E67" s="15" t="str">
        <f>IF(C67&lt;&gt;"",VLOOKUP(C67,liste!$A$2:$E$496,3,0),"")</f>
        <v/>
      </c>
      <c r="F67" s="16" t="str">
        <f>IF(C67&lt;&gt;"",VLOOKUP(C67,liste!$A$2:$E$496,4,0),"")</f>
        <v/>
      </c>
      <c r="G67" s="37"/>
      <c r="H67" s="15" t="str">
        <f>IF(G67&lt;&gt;"",VLOOKUP(G67,liste!$G$2:$H$498,2,0),"")</f>
        <v/>
      </c>
      <c r="I67" s="15" t="str">
        <f>IF(C67&lt;&gt;"",VLOOKUP(C67,liste!$A$2:$E$496,5,0),"")</f>
        <v/>
      </c>
      <c r="J67" s="40"/>
    </row>
    <row r="68" spans="1:10" x14ac:dyDescent="0.25">
      <c r="A68" s="35"/>
      <c r="B68" s="36"/>
      <c r="C68" s="21"/>
      <c r="D68" s="15" t="str">
        <f>IF(C68&lt;&gt;"",VLOOKUP(C68,liste!$A$2:$E$496,2,0),"")</f>
        <v/>
      </c>
      <c r="E68" s="15" t="str">
        <f>IF(C68&lt;&gt;"",VLOOKUP(C68,liste!$A$2:$E$496,3,0),"")</f>
        <v/>
      </c>
      <c r="F68" s="25" t="str">
        <f>IF(C68&lt;&gt;"",VLOOKUP(C68,liste!$A$2:$E$496,4,0),"")</f>
        <v/>
      </c>
      <c r="G68" s="37"/>
      <c r="H68" s="15" t="str">
        <f>IF(G68&lt;&gt;"",VLOOKUP(G68,liste!$G$2:$H$498,2,0),"")</f>
        <v/>
      </c>
      <c r="I68" s="15" t="str">
        <f>IF(C68&lt;&gt;"",VLOOKUP(C68,liste!$A$2:$E$496,5,0),"")</f>
        <v/>
      </c>
      <c r="J68" s="40"/>
    </row>
    <row r="69" spans="1:10" x14ac:dyDescent="0.25">
      <c r="A69" s="35"/>
      <c r="B69" s="36"/>
      <c r="C69" s="21"/>
      <c r="D69" s="15" t="str">
        <f>IF(C69&lt;&gt;"",VLOOKUP(C69,liste!$A$2:$E$496,2,0),"")</f>
        <v/>
      </c>
      <c r="E69" s="15" t="str">
        <f>IF(C69&lt;&gt;"",VLOOKUP(C69,liste!$A$2:$E$496,3,0),"")</f>
        <v/>
      </c>
      <c r="F69" s="16" t="str">
        <f>IF(C69&lt;&gt;"",VLOOKUP(C69,liste!$A$2:$E$496,4,0),"")</f>
        <v/>
      </c>
      <c r="G69" s="37"/>
      <c r="H69" s="15" t="str">
        <f>IF(G69&lt;&gt;"",VLOOKUP(G69,liste!$G$2:$H$498,2,0),"")</f>
        <v/>
      </c>
      <c r="I69" s="15" t="str">
        <f>IF(C69&lt;&gt;"",VLOOKUP(C69,liste!$A$2:$E$496,5,0),"")</f>
        <v/>
      </c>
      <c r="J69" s="40"/>
    </row>
    <row r="70" spans="1:10" x14ac:dyDescent="0.25">
      <c r="A70" s="35"/>
      <c r="B70" s="36"/>
      <c r="C70" s="21"/>
      <c r="D70" s="15" t="str">
        <f>IF(C70&lt;&gt;"",VLOOKUP(C70,liste!$A$2:$E$496,2,0),"")</f>
        <v/>
      </c>
      <c r="E70" s="15" t="str">
        <f>IF(C70&lt;&gt;"",VLOOKUP(C70,liste!$A$2:$E$496,3,0),"")</f>
        <v/>
      </c>
      <c r="F70" s="16" t="str">
        <f>IF(C70&lt;&gt;"",VLOOKUP(C70,liste!$A$2:$E$496,4,0),"")</f>
        <v/>
      </c>
      <c r="G70" s="37"/>
      <c r="H70" s="15" t="str">
        <f>IF(G70&lt;&gt;"",VLOOKUP(G70,liste!$G$2:$H$498,2,0),"")</f>
        <v/>
      </c>
      <c r="I70" s="15" t="str">
        <f>IF(C70&lt;&gt;"",VLOOKUP(C70,liste!$A$2:$E$496,5,0),"")</f>
        <v/>
      </c>
      <c r="J70" s="40"/>
    </row>
    <row r="71" spans="1:10" x14ac:dyDescent="0.25">
      <c r="A71" s="35"/>
      <c r="B71" s="36"/>
      <c r="C71" s="21"/>
      <c r="D71" s="15" t="str">
        <f>IF(C71&lt;&gt;"",VLOOKUP(C71,liste!$A$2:$E$496,2,0),"")</f>
        <v/>
      </c>
      <c r="E71" s="15" t="str">
        <f>IF(C71&lt;&gt;"",VLOOKUP(C71,liste!$A$2:$E$496,3,0),"")</f>
        <v/>
      </c>
      <c r="F71" s="16" t="str">
        <f>IF(C71&lt;&gt;"",VLOOKUP(C71,liste!$A$2:$E$496,4,0),"")</f>
        <v/>
      </c>
      <c r="G71" s="37"/>
      <c r="H71" s="15" t="str">
        <f>IF(G71&lt;&gt;"",VLOOKUP(G71,liste!$G$2:$H$498,2,0),"")</f>
        <v/>
      </c>
      <c r="I71" s="15" t="str">
        <f>IF(C71&lt;&gt;"",VLOOKUP(C71,liste!$A$2:$E$496,5,0),"")</f>
        <v/>
      </c>
      <c r="J71" s="40"/>
    </row>
    <row r="72" spans="1:10" x14ac:dyDescent="0.25">
      <c r="A72" s="35"/>
      <c r="B72" s="36"/>
      <c r="C72" s="21"/>
      <c r="D72" s="15" t="str">
        <f>IF(C72&lt;&gt;"",VLOOKUP(C72,liste!$A$2:$E$496,2,0),"")</f>
        <v/>
      </c>
      <c r="E72" s="15" t="str">
        <f>IF(C72&lt;&gt;"",VLOOKUP(C72,liste!$A$2:$E$496,3,0),"")</f>
        <v/>
      </c>
      <c r="F72" s="16" t="str">
        <f>IF(C72&lt;&gt;"",VLOOKUP(C72,liste!$A$2:$E$496,4,0),"")</f>
        <v/>
      </c>
      <c r="G72" s="37"/>
      <c r="H72" s="15" t="str">
        <f>IF(G72&lt;&gt;"",VLOOKUP(G72,liste!$G$2:$H$498,2,0),"")</f>
        <v/>
      </c>
      <c r="I72" s="15" t="str">
        <f>IF(C72&lt;&gt;"",VLOOKUP(C72,liste!$A$2:$E$496,5,0),"")</f>
        <v/>
      </c>
      <c r="J72" s="40"/>
    </row>
    <row r="73" spans="1:10" x14ac:dyDescent="0.25">
      <c r="A73" s="35"/>
      <c r="B73" s="36"/>
      <c r="C73" s="21"/>
      <c r="D73" s="15" t="str">
        <f>IF(C73&lt;&gt;"",VLOOKUP(C73,liste!$A$2:$E$496,2,0),"")</f>
        <v/>
      </c>
      <c r="E73" s="15" t="str">
        <f>IF(C73&lt;&gt;"",VLOOKUP(C73,liste!$A$2:$E$496,3,0),"")</f>
        <v/>
      </c>
      <c r="F73" s="16" t="str">
        <f>IF(C73&lt;&gt;"",VLOOKUP(C73,liste!$A$2:$E$496,4,0),"")</f>
        <v/>
      </c>
      <c r="G73" s="37"/>
      <c r="H73" s="15" t="str">
        <f>IF(G73&lt;&gt;"",VLOOKUP(G73,liste!$G$2:$H$498,2,0),"")</f>
        <v/>
      </c>
      <c r="I73" s="15" t="str">
        <f>IF(C73&lt;&gt;"",VLOOKUP(C73,liste!$A$2:$E$496,5,0),"")</f>
        <v/>
      </c>
      <c r="J73" s="40"/>
    </row>
    <row r="74" spans="1:10" x14ac:dyDescent="0.25">
      <c r="A74" s="35"/>
      <c r="B74" s="36"/>
      <c r="C74" s="21"/>
      <c r="D74" s="15" t="str">
        <f>IF(C74&lt;&gt;"",VLOOKUP(C74,liste!$A$2:$E$496,2,0),"")</f>
        <v/>
      </c>
      <c r="E74" s="15" t="str">
        <f>IF(C74&lt;&gt;"",VLOOKUP(C74,liste!$A$2:$E$496,3,0),"")</f>
        <v/>
      </c>
      <c r="F74" s="16" t="str">
        <f>IF(C74&lt;&gt;"",VLOOKUP(C74,liste!$A$2:$E$496,4,0),"")</f>
        <v/>
      </c>
      <c r="G74" s="37"/>
      <c r="H74" s="15" t="str">
        <f>IF(G74&lt;&gt;"",VLOOKUP(G74,liste!$G$2:$H$498,2,0),"")</f>
        <v/>
      </c>
      <c r="I74" s="15" t="str">
        <f>IF(C74&lt;&gt;"",VLOOKUP(C74,liste!$A$2:$E$496,5,0),"")</f>
        <v/>
      </c>
      <c r="J74" s="40"/>
    </row>
    <row r="75" spans="1:10" x14ac:dyDescent="0.25">
      <c r="A75" s="35"/>
      <c r="B75" s="36"/>
      <c r="C75" s="21"/>
      <c r="D75" s="15" t="str">
        <f>IF(C75&lt;&gt;"",VLOOKUP(C75,liste!$A$2:$E$496,2,0),"")</f>
        <v/>
      </c>
      <c r="E75" s="15" t="str">
        <f>IF(C75&lt;&gt;"",VLOOKUP(C75,liste!$A$2:$E$496,3,0),"")</f>
        <v/>
      </c>
      <c r="F75" s="16" t="str">
        <f>IF(C75&lt;&gt;"",VLOOKUP(C75,liste!$A$2:$E$496,4,0),"")</f>
        <v/>
      </c>
      <c r="G75" s="37"/>
      <c r="H75" s="15" t="str">
        <f>IF(G75&lt;&gt;"",VLOOKUP(G75,liste!$G$2:$H$498,2,0),"")</f>
        <v/>
      </c>
      <c r="I75" s="15" t="str">
        <f>IF(C75&lt;&gt;"",VLOOKUP(C75,liste!$A$2:$E$496,5,0),"")</f>
        <v/>
      </c>
      <c r="J75" s="40"/>
    </row>
    <row r="76" spans="1:10" x14ac:dyDescent="0.25">
      <c r="A76" s="35"/>
      <c r="B76" s="36"/>
      <c r="C76" s="21"/>
      <c r="D76" s="15" t="str">
        <f>IF(C76&lt;&gt;"",VLOOKUP(C76,liste!$A$2:$E$496,2,0),"")</f>
        <v/>
      </c>
      <c r="E76" s="15" t="str">
        <f>IF(C76&lt;&gt;"",VLOOKUP(C76,liste!$A$2:$E$496,3,0),"")</f>
        <v/>
      </c>
      <c r="F76" s="25" t="str">
        <f>IF(C76&lt;&gt;"",VLOOKUP(C76,liste!$A$2:$E$496,4,0),"")</f>
        <v/>
      </c>
      <c r="G76" s="37"/>
      <c r="H76" s="15" t="str">
        <f>IF(G76&lt;&gt;"",VLOOKUP(G76,liste!$G$2:$H$498,2,0),"")</f>
        <v/>
      </c>
      <c r="I76" s="15" t="str">
        <f>IF(C76&lt;&gt;"",VLOOKUP(C76,liste!$A$2:$E$496,5,0),"")</f>
        <v/>
      </c>
      <c r="J76" s="40"/>
    </row>
    <row r="77" spans="1:10" x14ac:dyDescent="0.25">
      <c r="A77" s="35"/>
      <c r="B77" s="36"/>
      <c r="C77" s="21"/>
      <c r="D77" s="15" t="str">
        <f>IF(C77&lt;&gt;"",VLOOKUP(C77,liste!$A$2:$E$496,2,0),"")</f>
        <v/>
      </c>
      <c r="E77" s="15" t="str">
        <f>IF(C77&lt;&gt;"",VLOOKUP(C77,liste!$A$2:$E$496,3,0),"")</f>
        <v/>
      </c>
      <c r="F77" s="16" t="str">
        <f>IF(C77&lt;&gt;"",VLOOKUP(C77,liste!$A$2:$E$496,4,0),"")</f>
        <v/>
      </c>
      <c r="G77" s="37"/>
      <c r="H77" s="15" t="str">
        <f>IF(G77&lt;&gt;"",VLOOKUP(G77,liste!$G$2:$H$498,2,0),"")</f>
        <v/>
      </c>
      <c r="I77" s="15" t="str">
        <f>IF(C77&lt;&gt;"",VLOOKUP(C77,liste!$A$2:$E$496,5,0),"")</f>
        <v/>
      </c>
      <c r="J77" s="40"/>
    </row>
    <row r="78" spans="1:10" x14ac:dyDescent="0.25">
      <c r="A78" s="35"/>
      <c r="B78" s="36"/>
      <c r="C78" s="21"/>
      <c r="D78" s="15" t="str">
        <f>IF(C78&lt;&gt;"",VLOOKUP(C78,liste!$A$2:$E$496,2,0),"")</f>
        <v/>
      </c>
      <c r="E78" s="15" t="str">
        <f>IF(C78&lt;&gt;"",VLOOKUP(C78,liste!$A$2:$E$496,3,0),"")</f>
        <v/>
      </c>
      <c r="F78" s="16" t="str">
        <f>IF(C78&lt;&gt;"",VLOOKUP(C78,liste!$A$2:$E$496,4,0),"")</f>
        <v/>
      </c>
      <c r="G78" s="37"/>
      <c r="H78" s="15" t="str">
        <f>IF(G78&lt;&gt;"",VLOOKUP(G78,liste!$G$2:$H$498,2,0),"")</f>
        <v/>
      </c>
      <c r="I78" s="15" t="str">
        <f>IF(C78&lt;&gt;"",VLOOKUP(C78,liste!$A$2:$E$496,5,0),"")</f>
        <v/>
      </c>
      <c r="J78" s="40"/>
    </row>
    <row r="79" spans="1:10" x14ac:dyDescent="0.25">
      <c r="A79" s="35"/>
      <c r="B79" s="36"/>
      <c r="C79" s="21"/>
      <c r="D79" s="15" t="str">
        <f>IF(C79&lt;&gt;"",VLOOKUP(C79,liste!$A$2:$E$496,2,0),"")</f>
        <v/>
      </c>
      <c r="E79" s="15" t="str">
        <f>IF(C79&lt;&gt;"",VLOOKUP(C79,liste!$A$2:$E$496,3,0),"")</f>
        <v/>
      </c>
      <c r="F79" s="16" t="str">
        <f>IF(C79&lt;&gt;"",VLOOKUP(C79,liste!$A$2:$E$496,4,0),"")</f>
        <v/>
      </c>
      <c r="G79" s="37"/>
      <c r="H79" s="15" t="str">
        <f>IF(G79&lt;&gt;"",VLOOKUP(G79,liste!$G$2:$H$498,2,0),"")</f>
        <v/>
      </c>
      <c r="I79" s="15" t="str">
        <f>IF(C79&lt;&gt;"",VLOOKUP(C79,liste!$A$2:$E$496,5,0),"")</f>
        <v/>
      </c>
      <c r="J79" s="40"/>
    </row>
    <row r="80" spans="1:10" x14ac:dyDescent="0.25">
      <c r="A80" s="35"/>
      <c r="B80" s="36"/>
      <c r="C80" s="21"/>
      <c r="D80" s="15" t="str">
        <f>IF(C80&lt;&gt;"",VLOOKUP(C80,liste!$A$2:$E$496,2,0),"")</f>
        <v/>
      </c>
      <c r="E80" s="15" t="str">
        <f>IF(C80&lt;&gt;"",VLOOKUP(C80,liste!$A$2:$E$496,3,0),"")</f>
        <v/>
      </c>
      <c r="F80" s="16" t="str">
        <f>IF(C80&lt;&gt;"",VLOOKUP(C80,liste!$A$2:$E$496,4,0),"")</f>
        <v/>
      </c>
      <c r="G80" s="37"/>
      <c r="H80" s="15" t="str">
        <f>IF(G80&lt;&gt;"",VLOOKUP(G80,liste!$G$2:$H$498,2,0),"")</f>
        <v/>
      </c>
      <c r="I80" s="15" t="str">
        <f>IF(C80&lt;&gt;"",VLOOKUP(C80,liste!$A$2:$E$496,5,0),"")</f>
        <v/>
      </c>
      <c r="J80" s="40"/>
    </row>
    <row r="81" spans="1:10" x14ac:dyDescent="0.25">
      <c r="A81" s="35"/>
      <c r="B81" s="36"/>
      <c r="C81" s="21"/>
      <c r="D81" s="15" t="str">
        <f>IF(C81&lt;&gt;"",VLOOKUP(C81,liste!$A$2:$E$496,2,0),"")</f>
        <v/>
      </c>
      <c r="E81" s="15" t="str">
        <f>IF(C81&lt;&gt;"",VLOOKUP(C81,liste!$A$2:$E$496,3,0),"")</f>
        <v/>
      </c>
      <c r="F81" s="16" t="str">
        <f>IF(C81&lt;&gt;"",VLOOKUP(C81,liste!$A$2:$E$496,4,0),"")</f>
        <v/>
      </c>
      <c r="G81" s="37"/>
      <c r="H81" s="15" t="str">
        <f>IF(G81&lt;&gt;"",VLOOKUP(G81,liste!$G$2:$H$498,2,0),"")</f>
        <v/>
      </c>
      <c r="I81" s="15" t="str">
        <f>IF(C81&lt;&gt;"",VLOOKUP(C81,liste!$A$2:$E$496,5,0),"")</f>
        <v/>
      </c>
      <c r="J81" s="40"/>
    </row>
    <row r="82" spans="1:10" x14ac:dyDescent="0.25">
      <c r="A82" s="35"/>
      <c r="B82" s="36"/>
      <c r="C82" s="21"/>
      <c r="D82" s="15" t="str">
        <f>IF(C82&lt;&gt;"",VLOOKUP(C82,liste!$A$2:$E$496,2,0),"")</f>
        <v/>
      </c>
      <c r="E82" s="15" t="str">
        <f>IF(C82&lt;&gt;"",VLOOKUP(C82,liste!$A$2:$E$496,3,0),"")</f>
        <v/>
      </c>
      <c r="F82" s="16" t="str">
        <f>IF(C82&lt;&gt;"",VLOOKUP(C82,liste!$A$2:$E$496,4,0),"")</f>
        <v/>
      </c>
      <c r="G82" s="37"/>
      <c r="H82" s="15" t="str">
        <f>IF(G82&lt;&gt;"",VLOOKUP(G82,liste!$G$2:$H$498,2,0),"")</f>
        <v/>
      </c>
      <c r="I82" s="15" t="str">
        <f>IF(C82&lt;&gt;"",VLOOKUP(C82,liste!$A$2:$E$496,5,0),"")</f>
        <v/>
      </c>
      <c r="J82" s="40"/>
    </row>
    <row r="83" spans="1:10" x14ac:dyDescent="0.25">
      <c r="A83" s="35"/>
      <c r="B83" s="36"/>
      <c r="C83" s="21"/>
      <c r="D83" s="15" t="str">
        <f>IF(C83&lt;&gt;"",VLOOKUP(C83,liste!$A$2:$E$496,2,0),"")</f>
        <v/>
      </c>
      <c r="E83" s="15" t="str">
        <f>IF(C83&lt;&gt;"",VLOOKUP(C83,liste!$A$2:$E$496,3,0),"")</f>
        <v/>
      </c>
      <c r="F83" s="16" t="str">
        <f>IF(C83&lt;&gt;"",VLOOKUP(C83,liste!$A$2:$E$496,4,0),"")</f>
        <v/>
      </c>
      <c r="G83" s="37"/>
      <c r="H83" s="15" t="str">
        <f>IF(G83&lt;&gt;"",VLOOKUP(G83,liste!$G$2:$H$498,2,0),"")</f>
        <v/>
      </c>
      <c r="I83" s="15" t="str">
        <f>IF(C83&lt;&gt;"",VLOOKUP(C83,liste!$A$2:$E$496,5,0),"")</f>
        <v/>
      </c>
      <c r="J83" s="40"/>
    </row>
    <row r="84" spans="1:10" x14ac:dyDescent="0.25">
      <c r="A84" s="35"/>
      <c r="B84" s="36"/>
      <c r="C84" s="21"/>
      <c r="D84" s="15" t="str">
        <f>IF(C84&lt;&gt;"",VLOOKUP(C84,liste!$A$2:$E$496,2,0),"")</f>
        <v/>
      </c>
      <c r="E84" s="15" t="str">
        <f>IF(C84&lt;&gt;"",VLOOKUP(C84,liste!$A$2:$E$496,3,0),"")</f>
        <v/>
      </c>
      <c r="F84" s="42" t="str">
        <f>IF(C84&lt;&gt;"",VLOOKUP(C84,liste!$A$2:$E$496,4,0),"")</f>
        <v/>
      </c>
      <c r="G84" s="43"/>
      <c r="H84" s="15" t="str">
        <f>IF(G84&lt;&gt;"",VLOOKUP(G84,liste!$G$2:$H$498,2,0),"")</f>
        <v/>
      </c>
      <c r="I84" s="15" t="str">
        <f>IF(C84&lt;&gt;"",VLOOKUP(C84,liste!$A$2:$E$496,5,0),"")</f>
        <v/>
      </c>
      <c r="J84" s="40"/>
    </row>
    <row r="85" spans="1:10" x14ac:dyDescent="0.25">
      <c r="A85" s="35"/>
      <c r="B85" s="36"/>
      <c r="C85" s="21"/>
      <c r="D85" s="15" t="str">
        <f>IF(C85&lt;&gt;"",VLOOKUP(C85,liste!$A$2:$E$496,2,0),"")</f>
        <v/>
      </c>
      <c r="E85" s="15" t="str">
        <f>IF(C85&lt;&gt;"",VLOOKUP(C85,liste!$A$2:$E$496,3,0),"")</f>
        <v/>
      </c>
      <c r="F85" s="16" t="str">
        <f>IF(C85&lt;&gt;"",VLOOKUP(C85,liste!$A$2:$E$496,4,0),"")</f>
        <v/>
      </c>
      <c r="G85" s="37"/>
      <c r="H85" s="15" t="str">
        <f>IF(G85&lt;&gt;"",VLOOKUP(G85,liste!$G$2:$H$498,2,0),"")</f>
        <v/>
      </c>
      <c r="I85" s="15" t="str">
        <f>IF(C85&lt;&gt;"",VLOOKUP(C85,liste!$A$2:$E$496,5,0),"")</f>
        <v/>
      </c>
      <c r="J85" s="40"/>
    </row>
    <row r="86" spans="1:10" x14ac:dyDescent="0.25">
      <c r="A86" s="35"/>
      <c r="B86" s="36"/>
      <c r="C86" s="21"/>
      <c r="D86" s="15" t="str">
        <f>IF(C86&lt;&gt;"",VLOOKUP(C86,liste!$A$2:$E$496,2,0),"")</f>
        <v/>
      </c>
      <c r="E86" s="15" t="str">
        <f>IF(C86&lt;&gt;"",VLOOKUP(C86,liste!$A$2:$E$496,3,0),"")</f>
        <v/>
      </c>
      <c r="F86" s="16" t="str">
        <f>IF(C86&lt;&gt;"",VLOOKUP(C86,liste!$A$2:$E$496,4,0),"")</f>
        <v/>
      </c>
      <c r="G86" s="37"/>
      <c r="H86" s="15" t="str">
        <f>IF(G86&lt;&gt;"",VLOOKUP(G86,liste!$G$2:$H$498,2,0),"")</f>
        <v/>
      </c>
      <c r="I86" s="15" t="str">
        <f>IF(C86&lt;&gt;"",VLOOKUP(C86,liste!$A$2:$E$496,5,0),"")</f>
        <v/>
      </c>
      <c r="J86" s="40"/>
    </row>
    <row r="87" spans="1:10" x14ac:dyDescent="0.25">
      <c r="A87" s="35"/>
      <c r="B87" s="36"/>
      <c r="C87" s="21"/>
      <c r="D87" s="15" t="str">
        <f>IF(C87&lt;&gt;"",VLOOKUP(C87,liste!$A$2:$E$496,2,0),"")</f>
        <v/>
      </c>
      <c r="E87" s="15" t="str">
        <f>IF(C87&lt;&gt;"",VLOOKUP(C87,liste!$A$2:$E$496,3,0),"")</f>
        <v/>
      </c>
      <c r="F87" s="16" t="str">
        <f>IF(C87&lt;&gt;"",VLOOKUP(C87,liste!$A$2:$E$496,4,0),"")</f>
        <v/>
      </c>
      <c r="G87" s="37"/>
      <c r="H87" s="15" t="str">
        <f>IF(G87&lt;&gt;"",VLOOKUP(G87,liste!$G$2:$H$498,2,0),"")</f>
        <v/>
      </c>
      <c r="I87" s="15" t="str">
        <f>IF(C87&lt;&gt;"",VLOOKUP(C87,liste!$A$2:$E$496,5,0),"")</f>
        <v/>
      </c>
      <c r="J87" s="40"/>
    </row>
    <row r="88" spans="1:10" x14ac:dyDescent="0.25">
      <c r="A88" s="35"/>
      <c r="B88" s="36"/>
      <c r="C88" s="21"/>
      <c r="D88" s="15" t="str">
        <f>IF(C88&lt;&gt;"",VLOOKUP(C88,liste!$A$2:$E$496,2,0),"")</f>
        <v/>
      </c>
      <c r="E88" s="15" t="str">
        <f>IF(C88&lt;&gt;"",VLOOKUP(C88,liste!$A$2:$E$496,3,0),"")</f>
        <v/>
      </c>
      <c r="F88" s="16" t="str">
        <f>IF(C88&lt;&gt;"",VLOOKUP(C88,liste!$A$2:$E$496,4,0),"")</f>
        <v/>
      </c>
      <c r="G88" s="37"/>
      <c r="H88" s="15" t="str">
        <f>IF(G88&lt;&gt;"",VLOOKUP(G88,liste!$G$2:$H$498,2,0),"")</f>
        <v/>
      </c>
      <c r="I88" s="15" t="str">
        <f>IF(C88&lt;&gt;"",VLOOKUP(C88,liste!$A$2:$E$496,5,0),"")</f>
        <v/>
      </c>
      <c r="J88" s="40"/>
    </row>
    <row r="89" spans="1:10" x14ac:dyDescent="0.25">
      <c r="A89" s="35"/>
      <c r="B89" s="36"/>
      <c r="C89" s="21"/>
      <c r="D89" s="15" t="str">
        <f>IF(C89&lt;&gt;"",VLOOKUP(C89,liste!$A$2:$E$496,2,0),"")</f>
        <v/>
      </c>
      <c r="E89" s="15" t="str">
        <f>IF(C89&lt;&gt;"",VLOOKUP(C89,liste!$A$2:$E$496,3,0),"")</f>
        <v/>
      </c>
      <c r="F89" s="16" t="str">
        <f>IF(C89&lt;&gt;"",VLOOKUP(C89,liste!$A$2:$E$496,4,0),"")</f>
        <v/>
      </c>
      <c r="G89" s="37"/>
      <c r="H89" s="15" t="str">
        <f>IF(G89&lt;&gt;"",VLOOKUP(G89,liste!$G$2:$H$498,2,0),"")</f>
        <v/>
      </c>
      <c r="I89" s="15" t="str">
        <f>IF(C89&lt;&gt;"",VLOOKUP(C89,liste!$A$2:$E$496,5,0),"")</f>
        <v/>
      </c>
      <c r="J89" s="40"/>
    </row>
    <row r="90" spans="1:10" x14ac:dyDescent="0.25">
      <c r="A90" s="35"/>
      <c r="B90" s="36"/>
      <c r="C90" s="21"/>
      <c r="D90" s="15" t="str">
        <f>IF(C90&lt;&gt;"",VLOOKUP(C90,liste!$A$2:$E$496,2,0),"")</f>
        <v/>
      </c>
      <c r="E90" s="15" t="str">
        <f>IF(C90&lt;&gt;"",VLOOKUP(C90,liste!$A$2:$E$496,3,0),"")</f>
        <v/>
      </c>
      <c r="F90" s="16" t="str">
        <f>IF(C90&lt;&gt;"",VLOOKUP(C90,liste!$A$2:$E$496,4,0),"")</f>
        <v/>
      </c>
      <c r="G90" s="37"/>
      <c r="H90" s="15" t="str">
        <f>IF(G90&lt;&gt;"",VLOOKUP(G90,liste!$G$2:$H$498,2,0),"")</f>
        <v/>
      </c>
      <c r="I90" s="15" t="str">
        <f>IF(C90&lt;&gt;"",VLOOKUP(C90,liste!$A$2:$E$496,5,0),"")</f>
        <v/>
      </c>
      <c r="J90" s="40"/>
    </row>
    <row r="91" spans="1:10" x14ac:dyDescent="0.25">
      <c r="A91" s="35"/>
      <c r="B91" s="36"/>
      <c r="C91" s="21"/>
      <c r="D91" s="15" t="str">
        <f>IF(C91&lt;&gt;"",VLOOKUP(C91,liste!$A$2:$E$496,2,0),"")</f>
        <v/>
      </c>
      <c r="E91" s="15" t="str">
        <f>IF(C91&lt;&gt;"",VLOOKUP(C91,liste!$A$2:$E$496,3,0),"")</f>
        <v/>
      </c>
      <c r="F91" s="16" t="str">
        <f>IF(C91&lt;&gt;"",VLOOKUP(C91,liste!$A$2:$E$496,4,0),"")</f>
        <v/>
      </c>
      <c r="G91" s="37"/>
      <c r="H91" s="15" t="str">
        <f>IF(G91&lt;&gt;"",VLOOKUP(G91,liste!$G$2:$H$498,2,0),"")</f>
        <v/>
      </c>
      <c r="I91" s="15" t="str">
        <f>IF(C91&lt;&gt;"",VLOOKUP(C91,liste!$A$2:$E$496,5,0),"")</f>
        <v/>
      </c>
      <c r="J91" s="40"/>
    </row>
    <row r="92" spans="1:10" x14ac:dyDescent="0.25">
      <c r="A92" s="35"/>
      <c r="B92" s="36"/>
      <c r="C92" s="21"/>
      <c r="D92" s="15" t="str">
        <f>IF(C92&lt;&gt;"",VLOOKUP(C92,liste!$A$2:$E$496,2,0),"")</f>
        <v/>
      </c>
      <c r="E92" s="15" t="str">
        <f>IF(C92&lt;&gt;"",VLOOKUP(C92,liste!$A$2:$E$496,3,0),"")</f>
        <v/>
      </c>
      <c r="F92" s="16" t="str">
        <f>IF(C92&lt;&gt;"",VLOOKUP(C92,liste!$A$2:$E$496,4,0),"")</f>
        <v/>
      </c>
      <c r="G92" s="37"/>
      <c r="H92" s="15" t="str">
        <f>IF(G92&lt;&gt;"",VLOOKUP(G92,liste!$G$2:$H$498,2,0),"")</f>
        <v/>
      </c>
      <c r="I92" s="15" t="str">
        <f>IF(C92&lt;&gt;"",VLOOKUP(C92,liste!$A$2:$E$496,5,0),"")</f>
        <v/>
      </c>
      <c r="J92" s="40"/>
    </row>
    <row r="93" spans="1:10" x14ac:dyDescent="0.25">
      <c r="A93" s="35"/>
      <c r="B93" s="36"/>
      <c r="C93" s="21"/>
      <c r="D93" s="15" t="str">
        <f>IF(C93&lt;&gt;"",VLOOKUP(C93,liste!$A$2:$E$496,2,0),"")</f>
        <v/>
      </c>
      <c r="E93" s="15" t="str">
        <f>IF(C93&lt;&gt;"",VLOOKUP(C93,liste!$A$2:$E$496,3,0),"")</f>
        <v/>
      </c>
      <c r="F93" s="16" t="str">
        <f>IF(C93&lt;&gt;"",VLOOKUP(C93,liste!$A$2:$E$496,4,0),"")</f>
        <v/>
      </c>
      <c r="G93" s="37"/>
      <c r="H93" s="15" t="str">
        <f>IF(G93&lt;&gt;"",VLOOKUP(G93,liste!$G$2:$H$498,2,0),"")</f>
        <v/>
      </c>
      <c r="I93" s="15" t="str">
        <f>IF(C93&lt;&gt;"",VLOOKUP(C93,liste!$A$2:$E$496,5,0),"")</f>
        <v/>
      </c>
      <c r="J93" s="40"/>
    </row>
    <row r="94" spans="1:10" x14ac:dyDescent="0.25">
      <c r="A94" s="35"/>
      <c r="B94" s="36"/>
      <c r="C94" s="21"/>
      <c r="D94" s="15" t="str">
        <f>IF(C94&lt;&gt;"",VLOOKUP(C94,liste!$A$2:$E$496,2,0),"")</f>
        <v/>
      </c>
      <c r="E94" s="15" t="str">
        <f>IF(C94&lt;&gt;"",VLOOKUP(C94,liste!$A$2:$E$496,3,0),"")</f>
        <v/>
      </c>
      <c r="F94" s="16" t="str">
        <f>IF(C94&lt;&gt;"",VLOOKUP(C94,liste!$A$2:$E$496,4,0),"")</f>
        <v/>
      </c>
      <c r="G94" s="37"/>
      <c r="H94" s="15" t="str">
        <f>IF(G94&lt;&gt;"",VLOOKUP(G94,liste!$G$2:$H$498,2,0),"")</f>
        <v/>
      </c>
      <c r="I94" s="15" t="str">
        <f>IF(C94&lt;&gt;"",VLOOKUP(C94,liste!$A$2:$E$496,5,0),"")</f>
        <v/>
      </c>
      <c r="J94" s="40"/>
    </row>
    <row r="95" spans="1:10" x14ac:dyDescent="0.25">
      <c r="A95" s="35"/>
      <c r="B95" s="36"/>
      <c r="C95" s="21"/>
      <c r="D95" s="15" t="str">
        <f>IF(C95&lt;&gt;"",VLOOKUP(C95,liste!$A$2:$E$496,2,0),"")</f>
        <v/>
      </c>
      <c r="E95" s="15" t="str">
        <f>IF(C95&lt;&gt;"",VLOOKUP(C95,liste!$A$2:$E$496,3,0),"")</f>
        <v/>
      </c>
      <c r="F95" s="16" t="str">
        <f>IF(C95&lt;&gt;"",VLOOKUP(C95,liste!$A$2:$E$496,4,0),"")</f>
        <v/>
      </c>
      <c r="G95" s="37"/>
      <c r="H95" s="15" t="str">
        <f>IF(G95&lt;&gt;"",VLOOKUP(G95,liste!$G$2:$H$498,2,0),"")</f>
        <v/>
      </c>
      <c r="I95" s="15" t="str">
        <f>IF(C95&lt;&gt;"",VLOOKUP(C95,liste!$A$2:$E$496,5,0),"")</f>
        <v/>
      </c>
      <c r="J95" s="40"/>
    </row>
    <row r="96" spans="1:10" x14ac:dyDescent="0.25">
      <c r="A96" s="35"/>
      <c r="B96" s="36"/>
      <c r="C96" s="21"/>
      <c r="D96" s="15" t="str">
        <f>IF(C96&lt;&gt;"",VLOOKUP(C96,liste!$A$2:$E$496,2,0),"")</f>
        <v/>
      </c>
      <c r="E96" s="15" t="str">
        <f>IF(C96&lt;&gt;"",VLOOKUP(C96,liste!$A$2:$E$496,3,0),"")</f>
        <v/>
      </c>
      <c r="F96" s="16" t="str">
        <f>IF(C96&lt;&gt;"",VLOOKUP(C96,liste!$A$2:$E$496,4,0),"")</f>
        <v/>
      </c>
      <c r="G96" s="37"/>
      <c r="H96" s="15" t="str">
        <f>IF(G96&lt;&gt;"",VLOOKUP(G96,liste!$G$2:$H$498,2,0),"")</f>
        <v/>
      </c>
      <c r="I96" s="15" t="str">
        <f>IF(C96&lt;&gt;"",VLOOKUP(C96,liste!$A$2:$E$496,5,0),"")</f>
        <v/>
      </c>
      <c r="J96" s="40"/>
    </row>
    <row r="97" spans="1:10" x14ac:dyDescent="0.25">
      <c r="A97" s="35"/>
      <c r="B97" s="36"/>
      <c r="C97" s="21"/>
      <c r="D97" s="15" t="str">
        <f>IF(C97&lt;&gt;"",VLOOKUP(C97,liste!$A$2:$E$496,2,0),"")</f>
        <v/>
      </c>
      <c r="E97" s="15" t="str">
        <f>IF(C97&lt;&gt;"",VLOOKUP(C97,liste!$A$2:$E$496,3,0),"")</f>
        <v/>
      </c>
      <c r="F97" s="16" t="str">
        <f>IF(C97&lt;&gt;"",VLOOKUP(C97,liste!$A$2:$E$496,4,0),"")</f>
        <v/>
      </c>
      <c r="G97" s="37"/>
      <c r="H97" s="15" t="str">
        <f>IF(G97&lt;&gt;"",VLOOKUP(G97,liste!$G$2:$H$498,2,0),"")</f>
        <v/>
      </c>
      <c r="I97" s="15" t="str">
        <f>IF(C97&lt;&gt;"",VLOOKUP(C97,liste!$A$2:$E$496,5,0),"")</f>
        <v/>
      </c>
      <c r="J97" s="40"/>
    </row>
    <row r="98" spans="1:10" x14ac:dyDescent="0.25">
      <c r="A98" s="35"/>
      <c r="B98" s="36"/>
      <c r="C98" s="21"/>
      <c r="D98" s="15" t="str">
        <f>IF(C98&lt;&gt;"",VLOOKUP(C98,liste!$A$2:$E$496,2,0),"")</f>
        <v/>
      </c>
      <c r="E98" s="15" t="str">
        <f>IF(C98&lt;&gt;"",VLOOKUP(C98,liste!$A$2:$E$496,3,0),"")</f>
        <v/>
      </c>
      <c r="F98" s="16" t="str">
        <f>IF(C98&lt;&gt;"",VLOOKUP(C98,liste!$A$2:$E$496,4,0),"")</f>
        <v/>
      </c>
      <c r="G98" s="37"/>
      <c r="H98" s="15" t="str">
        <f>IF(G98&lt;&gt;"",VLOOKUP(G98,liste!$G$2:$H$498,2,0),"")</f>
        <v/>
      </c>
      <c r="I98" s="15" t="str">
        <f>IF(C98&lt;&gt;"",VLOOKUP(C98,liste!$A$2:$E$496,5,0),"")</f>
        <v/>
      </c>
      <c r="J98" s="40"/>
    </row>
    <row r="99" spans="1:10" x14ac:dyDescent="0.25">
      <c r="A99" s="35"/>
      <c r="B99" s="36"/>
      <c r="C99" s="21"/>
      <c r="D99" s="15" t="str">
        <f>IF(C99&lt;&gt;"",VLOOKUP(C99,liste!$A$2:$E$496,2,0),"")</f>
        <v/>
      </c>
      <c r="E99" s="15" t="str">
        <f>IF(C99&lt;&gt;"",VLOOKUP(C99,liste!$A$2:$E$496,3,0),"")</f>
        <v/>
      </c>
      <c r="F99" s="16" t="str">
        <f>IF(C99&lt;&gt;"",VLOOKUP(C99,liste!$A$2:$E$496,4,0),"")</f>
        <v/>
      </c>
      <c r="G99" s="37"/>
      <c r="H99" s="15" t="str">
        <f>IF(G99&lt;&gt;"",VLOOKUP(G99,liste!$G$2:$H$498,2,0),"")</f>
        <v/>
      </c>
      <c r="I99" s="15" t="str">
        <f>IF(C99&lt;&gt;"",VLOOKUP(C99,liste!$A$2:$E$496,5,0),"")</f>
        <v/>
      </c>
      <c r="J99" s="40"/>
    </row>
    <row r="100" spans="1:10" x14ac:dyDescent="0.25">
      <c r="A100" s="35"/>
      <c r="B100" s="36"/>
      <c r="C100" s="21"/>
      <c r="D100" s="15" t="str">
        <f>IF(C100&lt;&gt;"",VLOOKUP(C100,liste!$A$2:$E$496,2,0),"")</f>
        <v/>
      </c>
      <c r="E100" s="15" t="str">
        <f>IF(C100&lt;&gt;"",VLOOKUP(C100,liste!$A$2:$E$496,3,0),"")</f>
        <v/>
      </c>
      <c r="F100" s="16" t="str">
        <f>IF(C100&lt;&gt;"",VLOOKUP(C100,liste!$A$2:$E$496,4,0),"")</f>
        <v/>
      </c>
      <c r="G100" s="37"/>
      <c r="H100" s="15" t="str">
        <f>IF(G100&lt;&gt;"",VLOOKUP(G100,liste!$G$2:$H$498,2,0),"")</f>
        <v/>
      </c>
      <c r="I100" s="15" t="str">
        <f>IF(C100&lt;&gt;"",VLOOKUP(C100,liste!$A$2:$E$496,5,0),"")</f>
        <v/>
      </c>
      <c r="J100" s="40"/>
    </row>
    <row r="101" spans="1:10" x14ac:dyDescent="0.25">
      <c r="A101" s="35"/>
      <c r="B101" s="36"/>
      <c r="C101" s="21"/>
      <c r="D101" s="15" t="str">
        <f>IF(C101&lt;&gt;"",VLOOKUP(C101,liste!$A$2:$E$496,2,0),"")</f>
        <v/>
      </c>
      <c r="E101" s="15" t="str">
        <f>IF(C101&lt;&gt;"",VLOOKUP(C101,liste!$A$2:$E$496,3,0),"")</f>
        <v/>
      </c>
      <c r="F101" s="16" t="str">
        <f>IF(C101&lt;&gt;"",VLOOKUP(C101,liste!$A$2:$E$496,4,0),"")</f>
        <v/>
      </c>
      <c r="G101" s="37"/>
      <c r="H101" s="15" t="str">
        <f>IF(G101&lt;&gt;"",VLOOKUP(G101,liste!$G$2:$H$498,2,0),"")</f>
        <v/>
      </c>
      <c r="I101" s="15" t="str">
        <f>IF(C101&lt;&gt;"",VLOOKUP(C101,liste!$A$2:$E$496,5,0),"")</f>
        <v/>
      </c>
      <c r="J101" s="40"/>
    </row>
    <row r="102" spans="1:10" x14ac:dyDescent="0.25">
      <c r="A102" s="35"/>
      <c r="B102" s="36"/>
      <c r="C102" s="21"/>
      <c r="D102" s="15" t="str">
        <f>IF(C102&lt;&gt;"",VLOOKUP(C102,liste!$A$2:$E$496,2,0),"")</f>
        <v/>
      </c>
      <c r="E102" s="15" t="str">
        <f>IF(C102&lt;&gt;"",VLOOKUP(C102,liste!$A$2:$E$496,3,0),"")</f>
        <v/>
      </c>
      <c r="F102" s="16" t="str">
        <f>IF(C102&lt;&gt;"",VLOOKUP(C102,liste!$A$2:$E$496,4,0),"")</f>
        <v/>
      </c>
      <c r="G102" s="37"/>
      <c r="H102" s="15" t="str">
        <f>IF(G102&lt;&gt;"",VLOOKUP(G102,liste!$G$2:$H$498,2,0),"")</f>
        <v/>
      </c>
      <c r="I102" s="15" t="str">
        <f>IF(C102&lt;&gt;"",VLOOKUP(C102,liste!$A$2:$E$496,5,0),"")</f>
        <v/>
      </c>
      <c r="J102" s="40"/>
    </row>
    <row r="103" spans="1:10" x14ac:dyDescent="0.25">
      <c r="A103" s="35"/>
      <c r="B103" s="36"/>
      <c r="C103" s="21"/>
      <c r="D103" s="15" t="str">
        <f>IF(C103&lt;&gt;"",VLOOKUP(C103,liste!$A$2:$E$496,2,0),"")</f>
        <v/>
      </c>
      <c r="E103" s="15" t="str">
        <f>IF(C103&lt;&gt;"",VLOOKUP(C103,liste!$A$2:$E$496,3,0),"")</f>
        <v/>
      </c>
      <c r="F103" s="16" t="str">
        <f>IF(C103&lt;&gt;"",VLOOKUP(C103,liste!$A$2:$E$496,4,0),"")</f>
        <v/>
      </c>
      <c r="G103" s="37"/>
      <c r="H103" s="15" t="str">
        <f>IF(G103&lt;&gt;"",VLOOKUP(G103,liste!$G$2:$H$498,2,0),"")</f>
        <v/>
      </c>
      <c r="I103" s="15" t="str">
        <f>IF(C103&lt;&gt;"",VLOOKUP(C103,liste!$A$2:$E$496,5,0),"")</f>
        <v/>
      </c>
      <c r="J103" s="40"/>
    </row>
    <row r="104" spans="1:10" x14ac:dyDescent="0.25">
      <c r="A104" s="35"/>
      <c r="B104" s="36"/>
      <c r="C104" s="21"/>
      <c r="D104" s="15" t="str">
        <f>IF(C104&lt;&gt;"",VLOOKUP(C104,liste!$A$2:$E$496,2,0),"")</f>
        <v/>
      </c>
      <c r="E104" s="15" t="str">
        <f>IF(C104&lt;&gt;"",VLOOKUP(C104,liste!$A$2:$E$496,3,0),"")</f>
        <v/>
      </c>
      <c r="F104" s="16" t="str">
        <f>IF(C104&lt;&gt;"",VLOOKUP(C104,liste!$A$2:$E$496,4,0),"")</f>
        <v/>
      </c>
      <c r="G104" s="37"/>
      <c r="H104" s="15" t="str">
        <f>IF(G104&lt;&gt;"",VLOOKUP(G104,liste!$G$2:$H$498,2,0),"")</f>
        <v/>
      </c>
      <c r="I104" s="15" t="str">
        <f>IF(C104&lt;&gt;"",VLOOKUP(C104,liste!$A$2:$E$496,5,0),"")</f>
        <v/>
      </c>
      <c r="J104" s="40"/>
    </row>
    <row r="105" spans="1:10" x14ac:dyDescent="0.25">
      <c r="A105" s="35"/>
      <c r="B105" s="36"/>
      <c r="C105" s="21"/>
      <c r="D105" s="15" t="str">
        <f>IF(C105&lt;&gt;"",VLOOKUP(C105,liste!$A$2:$E$496,2,0),"")</f>
        <v/>
      </c>
      <c r="E105" s="15" t="str">
        <f>IF(C105&lt;&gt;"",VLOOKUP(C105,liste!$A$2:$E$496,3,0),"")</f>
        <v/>
      </c>
      <c r="F105" s="16" t="str">
        <f>IF(C105&lt;&gt;"",VLOOKUP(C105,liste!$A$2:$E$496,4,0),"")</f>
        <v/>
      </c>
      <c r="G105" s="37"/>
      <c r="H105" s="15" t="str">
        <f>IF(G105&lt;&gt;"",VLOOKUP(G105,liste!$G$2:$H$498,2,0),"")</f>
        <v/>
      </c>
      <c r="I105" s="15" t="str">
        <f>IF(C105&lt;&gt;"",VLOOKUP(C105,liste!$A$2:$E$496,5,0),"")</f>
        <v/>
      </c>
      <c r="J105" s="40"/>
    </row>
    <row r="106" spans="1:10" x14ac:dyDescent="0.25">
      <c r="A106" s="35"/>
      <c r="B106" s="36"/>
      <c r="C106" s="21"/>
      <c r="D106" s="15" t="str">
        <f>IF(C106&lt;&gt;"",VLOOKUP(C106,liste!$A$2:$E$496,2,0),"")</f>
        <v/>
      </c>
      <c r="E106" s="15" t="str">
        <f>IF(C106&lt;&gt;"",VLOOKUP(C106,liste!$A$2:$E$496,3,0),"")</f>
        <v/>
      </c>
      <c r="F106" s="16" t="str">
        <f>IF(C106&lt;&gt;"",VLOOKUP(C106,liste!$A$2:$E$496,4,0),"")</f>
        <v/>
      </c>
      <c r="G106" s="37"/>
      <c r="H106" s="15" t="str">
        <f>IF(G106&lt;&gt;"",VLOOKUP(G106,liste!$G$2:$H$498,2,0),"")</f>
        <v/>
      </c>
      <c r="I106" s="15" t="str">
        <f>IF(C106&lt;&gt;"",VLOOKUP(C106,liste!$A$2:$E$496,5,0),"")</f>
        <v/>
      </c>
      <c r="J106" s="40"/>
    </row>
    <row r="107" spans="1:10" x14ac:dyDescent="0.25">
      <c r="A107" s="35"/>
      <c r="B107" s="36"/>
      <c r="C107" s="21"/>
      <c r="D107" s="15" t="str">
        <f>IF(C107&lt;&gt;"",VLOOKUP(C107,liste!$A$2:$E$496,2,0),"")</f>
        <v/>
      </c>
      <c r="E107" s="15" t="str">
        <f>IF(C107&lt;&gt;"",VLOOKUP(C107,liste!$A$2:$E$496,3,0),"")</f>
        <v/>
      </c>
      <c r="F107" s="16" t="str">
        <f>IF(C107&lt;&gt;"",VLOOKUP(C107,liste!$A$2:$E$496,4,0),"")</f>
        <v/>
      </c>
      <c r="G107" s="37"/>
      <c r="H107" s="15" t="str">
        <f>IF(G107&lt;&gt;"",VLOOKUP(G107,liste!$G$2:$H$498,2,0),"")</f>
        <v/>
      </c>
      <c r="I107" s="15" t="str">
        <f>IF(C107&lt;&gt;"",VLOOKUP(C107,liste!$A$2:$E$496,5,0),"")</f>
        <v/>
      </c>
      <c r="J107" s="40"/>
    </row>
    <row r="108" spans="1:10" x14ac:dyDescent="0.25">
      <c r="A108" s="35"/>
      <c r="B108" s="36"/>
      <c r="C108" s="21"/>
      <c r="D108" s="15" t="str">
        <f>IF(C108&lt;&gt;"",VLOOKUP(C108,liste!$A$2:$E$496,2,0),"")</f>
        <v/>
      </c>
      <c r="E108" s="15" t="str">
        <f>IF(C108&lt;&gt;"",VLOOKUP(C108,liste!$A$2:$E$496,3,0),"")</f>
        <v/>
      </c>
      <c r="F108" s="16" t="str">
        <f>IF(C108&lt;&gt;"",VLOOKUP(C108,liste!$A$2:$E$496,4,0),"")</f>
        <v/>
      </c>
      <c r="G108" s="37"/>
      <c r="H108" s="15" t="str">
        <f>IF(G108&lt;&gt;"",VLOOKUP(G108,liste!$G$2:$H$498,2,0),"")</f>
        <v/>
      </c>
      <c r="I108" s="15" t="str">
        <f>IF(C108&lt;&gt;"",VLOOKUP(C108,liste!$A$2:$E$496,5,0),"")</f>
        <v/>
      </c>
      <c r="J108" s="40"/>
    </row>
    <row r="109" spans="1:10" x14ac:dyDescent="0.25">
      <c r="A109" s="35"/>
      <c r="B109" s="36"/>
      <c r="C109" s="21"/>
      <c r="D109" s="15" t="str">
        <f>IF(C109&lt;&gt;"",VLOOKUP(C109,liste!$A$2:$E$496,2,0),"")</f>
        <v/>
      </c>
      <c r="E109" s="15" t="str">
        <f>IF(C109&lt;&gt;"",VLOOKUP(C109,liste!$A$2:$E$496,3,0),"")</f>
        <v/>
      </c>
      <c r="F109" s="16" t="str">
        <f>IF(C109&lt;&gt;"",VLOOKUP(C109,liste!$A$2:$E$496,4,0),"")</f>
        <v/>
      </c>
      <c r="G109" s="37"/>
      <c r="H109" s="15" t="str">
        <f>IF(G109&lt;&gt;"",VLOOKUP(G109,liste!$G$2:$H$498,2,0),"")</f>
        <v/>
      </c>
      <c r="I109" s="15" t="str">
        <f>IF(C109&lt;&gt;"",VLOOKUP(C109,liste!$A$2:$E$496,5,0),"")</f>
        <v/>
      </c>
      <c r="J109" s="40"/>
    </row>
    <row r="110" spans="1:10" x14ac:dyDescent="0.25">
      <c r="A110" s="35"/>
      <c r="B110" s="36"/>
      <c r="C110" s="21"/>
      <c r="D110" s="15" t="str">
        <f>IF(C110&lt;&gt;"",VLOOKUP(C110,liste!$A$2:$E$496,2,0),"")</f>
        <v/>
      </c>
      <c r="E110" s="15" t="str">
        <f>IF(C110&lt;&gt;"",VLOOKUP(C110,liste!$A$2:$E$496,3,0),"")</f>
        <v/>
      </c>
      <c r="F110" s="16" t="str">
        <f>IF(C110&lt;&gt;"",VLOOKUP(C110,liste!$A$2:$E$496,4,0),"")</f>
        <v/>
      </c>
      <c r="G110" s="37"/>
      <c r="H110" s="15" t="str">
        <f>IF(G110&lt;&gt;"",VLOOKUP(G110,liste!$G$2:$H$498,2,0),"")</f>
        <v/>
      </c>
      <c r="I110" s="15" t="str">
        <f>IF(C110&lt;&gt;"",VLOOKUP(C110,liste!$A$2:$E$496,5,0),"")</f>
        <v/>
      </c>
      <c r="J110" s="40"/>
    </row>
    <row r="111" spans="1:10" x14ac:dyDescent="0.25">
      <c r="A111" s="35"/>
      <c r="B111" s="36"/>
      <c r="C111" s="21"/>
      <c r="D111" s="15" t="str">
        <f>IF(C111&lt;&gt;"",VLOOKUP(C111,liste!$A$2:$E$496,2,0),"")</f>
        <v/>
      </c>
      <c r="E111" s="15" t="str">
        <f>IF(C111&lt;&gt;"",VLOOKUP(C111,liste!$A$2:$E$496,3,0),"")</f>
        <v/>
      </c>
      <c r="F111" s="16" t="str">
        <f>IF(C111&lt;&gt;"",VLOOKUP(C111,liste!$A$2:$E$496,4,0),"")</f>
        <v/>
      </c>
      <c r="G111" s="37"/>
      <c r="H111" s="15" t="str">
        <f>IF(G111&lt;&gt;"",VLOOKUP(G111,liste!$G$2:$H$498,2,0),"")</f>
        <v/>
      </c>
      <c r="I111" s="15" t="str">
        <f>IF(C111&lt;&gt;"",VLOOKUP(C111,liste!$A$2:$E$496,5,0),"")</f>
        <v/>
      </c>
      <c r="J111" s="40"/>
    </row>
    <row r="112" spans="1:10" x14ac:dyDescent="0.25">
      <c r="A112" s="35"/>
      <c r="B112" s="36"/>
      <c r="C112" s="21"/>
      <c r="D112" s="15" t="str">
        <f>IF(C112&lt;&gt;"",VLOOKUP(C112,liste!$A$2:$E$496,2,0),"")</f>
        <v/>
      </c>
      <c r="E112" s="15" t="str">
        <f>IF(C112&lt;&gt;"",VLOOKUP(C112,liste!$A$2:$E$496,3,0),"")</f>
        <v/>
      </c>
      <c r="F112" s="16" t="str">
        <f>IF(C112&lt;&gt;"",VLOOKUP(C112,liste!$A$2:$E$496,4,0),"")</f>
        <v/>
      </c>
      <c r="G112" s="37"/>
      <c r="H112" s="15" t="str">
        <f>IF(G112&lt;&gt;"",VLOOKUP(G112,liste!$G$2:$H$498,2,0),"")</f>
        <v/>
      </c>
      <c r="I112" s="15" t="str">
        <f>IF(C112&lt;&gt;"",VLOOKUP(C112,liste!$A$2:$E$496,5,0),"")</f>
        <v/>
      </c>
      <c r="J112" s="40"/>
    </row>
    <row r="113" spans="1:10" x14ac:dyDescent="0.25">
      <c r="A113" s="35"/>
      <c r="B113" s="36"/>
      <c r="C113" s="21"/>
      <c r="D113" s="15" t="str">
        <f>IF(C113&lt;&gt;"",VLOOKUP(C113,liste!$A$2:$E$496,2,0),"")</f>
        <v/>
      </c>
      <c r="E113" s="15" t="str">
        <f>IF(C113&lt;&gt;"",VLOOKUP(C113,liste!$A$2:$E$496,3,0),"")</f>
        <v/>
      </c>
      <c r="F113" s="16" t="str">
        <f>IF(C113&lt;&gt;"",VLOOKUP(C113,liste!$A$2:$E$496,4,0),"")</f>
        <v/>
      </c>
      <c r="G113" s="37"/>
      <c r="H113" s="15" t="str">
        <f>IF(G113&lt;&gt;"",VLOOKUP(G113,liste!$G$2:$H$498,2,0),"")</f>
        <v/>
      </c>
      <c r="I113" s="15" t="str">
        <f>IF(C113&lt;&gt;"",VLOOKUP(C113,liste!$A$2:$E$496,5,0),"")</f>
        <v/>
      </c>
      <c r="J113" s="40"/>
    </row>
    <row r="114" spans="1:10" x14ac:dyDescent="0.25">
      <c r="A114" s="35"/>
      <c r="B114" s="36"/>
      <c r="C114" s="21"/>
      <c r="D114" s="15" t="str">
        <f>IF(C114&lt;&gt;"",VLOOKUP(C114,liste!$A$2:$E$496,2,0),"")</f>
        <v/>
      </c>
      <c r="E114" s="15" t="str">
        <f>IF(C114&lt;&gt;"",VLOOKUP(C114,liste!$A$2:$E$496,3,0),"")</f>
        <v/>
      </c>
      <c r="F114" s="16" t="str">
        <f>IF(C114&lt;&gt;"",VLOOKUP(C114,liste!$A$2:$E$496,4,0),"")</f>
        <v/>
      </c>
      <c r="G114" s="37"/>
      <c r="H114" s="15" t="str">
        <f>IF(G114&lt;&gt;"",VLOOKUP(G114,liste!$G$2:$H$498,2,0),"")</f>
        <v/>
      </c>
      <c r="I114" s="15" t="str">
        <f>IF(C114&lt;&gt;"",VLOOKUP(C114,liste!$A$2:$E$496,5,0),"")</f>
        <v/>
      </c>
      <c r="J114" s="40"/>
    </row>
    <row r="115" spans="1:10" x14ac:dyDescent="0.25">
      <c r="A115" s="35"/>
      <c r="B115" s="36"/>
      <c r="C115" s="21"/>
      <c r="D115" s="15" t="str">
        <f>IF(C115&lt;&gt;"",VLOOKUP(C115,liste!$A$2:$E$496,2,0),"")</f>
        <v/>
      </c>
      <c r="E115" s="15" t="str">
        <f>IF(C115&lt;&gt;"",VLOOKUP(C115,liste!$A$2:$E$496,3,0),"")</f>
        <v/>
      </c>
      <c r="F115" s="16" t="str">
        <f>IF(C115&lt;&gt;"",VLOOKUP(C115,liste!$A$2:$E$496,4,0),"")</f>
        <v/>
      </c>
      <c r="G115" s="37"/>
      <c r="H115" s="15" t="str">
        <f>IF(G115&lt;&gt;"",VLOOKUP(G115,liste!$G$2:$H$498,2,0),"")</f>
        <v/>
      </c>
      <c r="I115" s="15" t="str">
        <f>IF(C115&lt;&gt;"",VLOOKUP(C115,liste!$A$2:$E$496,5,0),"")</f>
        <v/>
      </c>
      <c r="J115" s="40"/>
    </row>
    <row r="116" spans="1:10" x14ac:dyDescent="0.25">
      <c r="A116" s="35"/>
      <c r="B116" s="36"/>
      <c r="C116" s="21"/>
      <c r="D116" s="15" t="str">
        <f>IF(C116&lt;&gt;"",VLOOKUP(C116,liste!$A$2:$E$496,2,0),"")</f>
        <v/>
      </c>
      <c r="E116" s="15" t="str">
        <f>IF(C116&lt;&gt;"",VLOOKUP(C116,liste!$A$2:$E$496,3,0),"")</f>
        <v/>
      </c>
      <c r="F116" s="16" t="str">
        <f>IF(C116&lt;&gt;"",VLOOKUP(C116,liste!$A$2:$E$496,4,0),"")</f>
        <v/>
      </c>
      <c r="G116" s="37"/>
      <c r="H116" s="15" t="str">
        <f>IF(G116&lt;&gt;"",VLOOKUP(G116,liste!$G$2:$H$498,2,0),"")</f>
        <v/>
      </c>
      <c r="I116" s="15" t="str">
        <f>IF(C116&lt;&gt;"",VLOOKUP(C116,liste!$A$2:$E$496,5,0),"")</f>
        <v/>
      </c>
      <c r="J116" s="40"/>
    </row>
    <row r="117" spans="1:10" x14ac:dyDescent="0.25">
      <c r="A117" s="35"/>
      <c r="B117" s="36"/>
      <c r="C117" s="21"/>
      <c r="D117" s="15" t="str">
        <f>IF(C117&lt;&gt;"",VLOOKUP(C117,liste!$A$2:$E$496,2,0),"")</f>
        <v/>
      </c>
      <c r="E117" s="15" t="str">
        <f>IF(C117&lt;&gt;"",VLOOKUP(C117,liste!$A$2:$E$496,3,0),"")</f>
        <v/>
      </c>
      <c r="F117" s="16" t="str">
        <f>IF(C117&lt;&gt;"",VLOOKUP(C117,liste!$A$2:$E$496,4,0),"")</f>
        <v/>
      </c>
      <c r="G117" s="37"/>
      <c r="H117" s="15" t="str">
        <f>IF(G117&lt;&gt;"",VLOOKUP(G117,liste!$G$2:$H$498,2,0),"")</f>
        <v/>
      </c>
      <c r="I117" s="15" t="str">
        <f>IF(C117&lt;&gt;"",VLOOKUP(C117,liste!$A$2:$E$496,5,0),"")</f>
        <v/>
      </c>
      <c r="J117" s="40"/>
    </row>
    <row r="118" spans="1:10" x14ac:dyDescent="0.25">
      <c r="A118" s="35"/>
      <c r="B118" s="36"/>
      <c r="C118" s="21"/>
      <c r="D118" s="15" t="str">
        <f>IF(C118&lt;&gt;"",VLOOKUP(C118,liste!$A$2:$E$496,2,0),"")</f>
        <v/>
      </c>
      <c r="E118" s="15" t="str">
        <f>IF(C118&lt;&gt;"",VLOOKUP(C118,liste!$A$2:$E$496,3,0),"")</f>
        <v/>
      </c>
      <c r="F118" s="16" t="str">
        <f>IF(C118&lt;&gt;"",VLOOKUP(C118,liste!$A$2:$E$496,4,0),"")</f>
        <v/>
      </c>
      <c r="G118" s="37"/>
      <c r="H118" s="15" t="str">
        <f>IF(G118&lt;&gt;"",VLOOKUP(G118,liste!$G$2:$H$498,2,0),"")</f>
        <v/>
      </c>
      <c r="I118" s="15" t="str">
        <f>IF(C118&lt;&gt;"",VLOOKUP(C118,liste!$A$2:$E$496,5,0),"")</f>
        <v/>
      </c>
      <c r="J118" s="40"/>
    </row>
    <row r="119" spans="1:10" x14ac:dyDescent="0.25">
      <c r="A119" s="35"/>
      <c r="B119" s="36"/>
      <c r="C119" s="21"/>
      <c r="D119" s="15" t="str">
        <f>IF(C119&lt;&gt;"",VLOOKUP(C119,liste!$A$2:$E$496,2,0),"")</f>
        <v/>
      </c>
      <c r="E119" s="15" t="str">
        <f>IF(C119&lt;&gt;"",VLOOKUP(C119,liste!$A$2:$E$496,3,0),"")</f>
        <v/>
      </c>
      <c r="F119" s="16" t="str">
        <f>IF(C119&lt;&gt;"",VLOOKUP(C119,liste!$A$2:$E$496,4,0),"")</f>
        <v/>
      </c>
      <c r="G119" s="37"/>
      <c r="H119" s="15" t="str">
        <f>IF(G119&lt;&gt;"",VLOOKUP(G119,liste!$G$2:$H$498,2,0),"")</f>
        <v/>
      </c>
      <c r="I119" s="15" t="str">
        <f>IF(C119&lt;&gt;"",VLOOKUP(C119,liste!$A$2:$E$496,5,0),"")</f>
        <v/>
      </c>
      <c r="J119" s="40"/>
    </row>
    <row r="120" spans="1:10" x14ac:dyDescent="0.25">
      <c r="A120" s="35"/>
      <c r="B120" s="36"/>
      <c r="C120" s="21"/>
      <c r="D120" s="15" t="str">
        <f>IF(C120&lt;&gt;"",VLOOKUP(C120,liste!$A$2:$E$496,2,0),"")</f>
        <v/>
      </c>
      <c r="E120" s="15" t="str">
        <f>IF(C120&lt;&gt;"",VLOOKUP(C120,liste!$A$2:$E$496,3,0),"")</f>
        <v/>
      </c>
      <c r="F120" s="16" t="str">
        <f>IF(C120&lt;&gt;"",VLOOKUP(C120,liste!$A$2:$E$496,4,0),"")</f>
        <v/>
      </c>
      <c r="G120" s="37"/>
      <c r="H120" s="15" t="str">
        <f>IF(G120&lt;&gt;"",VLOOKUP(G120,liste!$G$2:$H$498,2,0),"")</f>
        <v/>
      </c>
      <c r="I120" s="15" t="str">
        <f>IF(C120&lt;&gt;"",VLOOKUP(C120,liste!$A$2:$E$496,5,0),"")</f>
        <v/>
      </c>
      <c r="J120" s="40"/>
    </row>
    <row r="121" spans="1:10" x14ac:dyDescent="0.25">
      <c r="A121" s="35"/>
      <c r="B121" s="36"/>
      <c r="C121" s="21"/>
      <c r="D121" s="15" t="str">
        <f>IF(C121&lt;&gt;"",VLOOKUP(C121,liste!$A$2:$E$496,2,0),"")</f>
        <v/>
      </c>
      <c r="E121" s="15" t="str">
        <f>IF(C121&lt;&gt;"",VLOOKUP(C121,liste!$A$2:$E$496,3,0),"")</f>
        <v/>
      </c>
      <c r="F121" s="16" t="str">
        <f>IF(C121&lt;&gt;"",VLOOKUP(C121,liste!$A$2:$E$496,4,0),"")</f>
        <v/>
      </c>
      <c r="G121" s="37"/>
      <c r="H121" s="15" t="str">
        <f>IF(G121&lt;&gt;"",VLOOKUP(G121,liste!$G$2:$H$498,2,0),"")</f>
        <v/>
      </c>
      <c r="I121" s="15" t="str">
        <f>IF(C121&lt;&gt;"",VLOOKUP(C121,liste!$A$2:$E$496,5,0),"")</f>
        <v/>
      </c>
      <c r="J121" s="40"/>
    </row>
    <row r="122" spans="1:10" x14ac:dyDescent="0.25">
      <c r="A122" s="35"/>
      <c r="B122" s="36"/>
      <c r="C122" s="21"/>
      <c r="D122" s="15" t="str">
        <f>IF(C122&lt;&gt;"",VLOOKUP(C122,liste!$A$2:$E$496,2,0),"")</f>
        <v/>
      </c>
      <c r="E122" s="15" t="str">
        <f>IF(C122&lt;&gt;"",VLOOKUP(C122,liste!$A$2:$E$496,3,0),"")</f>
        <v/>
      </c>
      <c r="F122" s="16" t="str">
        <f>IF(C122&lt;&gt;"",VLOOKUP(C122,liste!$A$2:$E$496,4,0),"")</f>
        <v/>
      </c>
      <c r="G122" s="37"/>
      <c r="H122" s="15" t="str">
        <f>IF(G122&lt;&gt;"",VLOOKUP(G122,liste!$G$2:$H$498,2,0),"")</f>
        <v/>
      </c>
      <c r="I122" s="15" t="str">
        <f>IF(C122&lt;&gt;"",VLOOKUP(C122,liste!$A$2:$E$496,5,0),"")</f>
        <v/>
      </c>
      <c r="J122" s="40"/>
    </row>
    <row r="123" spans="1:10" x14ac:dyDescent="0.25">
      <c r="A123" s="35"/>
      <c r="B123" s="36"/>
      <c r="C123" s="21"/>
      <c r="D123" s="15" t="str">
        <f>IF(C123&lt;&gt;"",VLOOKUP(C123,liste!$A$2:$E$496,2,0),"")</f>
        <v/>
      </c>
      <c r="E123" s="15" t="str">
        <f>IF(C123&lt;&gt;"",VLOOKUP(C123,liste!$A$2:$E$496,3,0),"")</f>
        <v/>
      </c>
      <c r="F123" s="16" t="str">
        <f>IF(C123&lt;&gt;"",VLOOKUP(C123,liste!$A$2:$E$496,4,0),"")</f>
        <v/>
      </c>
      <c r="G123" s="37"/>
      <c r="H123" s="15" t="str">
        <f>IF(G123&lt;&gt;"",VLOOKUP(G123,liste!$G$2:$H$498,2,0),"")</f>
        <v/>
      </c>
      <c r="I123" s="15" t="str">
        <f>IF(C123&lt;&gt;"",VLOOKUP(C123,liste!$A$2:$E$496,5,0),"")</f>
        <v/>
      </c>
      <c r="J123" s="40"/>
    </row>
    <row r="124" spans="1:10" x14ac:dyDescent="0.25">
      <c r="A124" s="35"/>
      <c r="B124" s="36"/>
      <c r="C124" s="21"/>
      <c r="D124" s="15" t="str">
        <f>IF(C124&lt;&gt;"",VLOOKUP(C124,liste!$A$2:$E$496,2,0),"")</f>
        <v/>
      </c>
      <c r="E124" s="15" t="str">
        <f>IF(C124&lt;&gt;"",VLOOKUP(C124,liste!$A$2:$E$496,3,0),"")</f>
        <v/>
      </c>
      <c r="F124" s="16" t="str">
        <f>IF(C124&lt;&gt;"",VLOOKUP(C124,liste!$A$2:$E$496,4,0),"")</f>
        <v/>
      </c>
      <c r="G124" s="37"/>
      <c r="H124" s="15" t="str">
        <f>IF(G124&lt;&gt;"",VLOOKUP(G124,liste!$G$2:$H$498,2,0),"")</f>
        <v/>
      </c>
      <c r="I124" s="15" t="str">
        <f>IF(C124&lt;&gt;"",VLOOKUP(C124,liste!$A$2:$E$496,5,0),"")</f>
        <v/>
      </c>
      <c r="J124" s="40"/>
    </row>
    <row r="125" spans="1:10" x14ac:dyDescent="0.25">
      <c r="A125" s="35"/>
      <c r="B125" s="36"/>
      <c r="C125" s="21"/>
      <c r="D125" s="15" t="str">
        <f>IF(C125&lt;&gt;"",VLOOKUP(C125,liste!$A$2:$E$496,2,0),"")</f>
        <v/>
      </c>
      <c r="E125" s="15" t="str">
        <f>IF(C125&lt;&gt;"",VLOOKUP(C125,liste!$A$2:$E$496,3,0),"")</f>
        <v/>
      </c>
      <c r="F125" s="16" t="str">
        <f>IF(C125&lt;&gt;"",VLOOKUP(C125,liste!$A$2:$E$496,4,0),"")</f>
        <v/>
      </c>
      <c r="G125" s="37"/>
      <c r="H125" s="15" t="str">
        <f>IF(G125&lt;&gt;"",VLOOKUP(G125,liste!$G$2:$H$498,2,0),"")</f>
        <v/>
      </c>
      <c r="I125" s="15" t="str">
        <f>IF(C125&lt;&gt;"",VLOOKUP(C125,liste!$A$2:$E$496,5,0),"")</f>
        <v/>
      </c>
      <c r="J125" s="40"/>
    </row>
    <row r="126" spans="1:10" x14ac:dyDescent="0.25">
      <c r="A126" s="35"/>
      <c r="B126" s="36"/>
      <c r="C126" s="21"/>
      <c r="D126" s="15" t="str">
        <f>IF(C126&lt;&gt;"",VLOOKUP(C126,liste!$A$2:$E$496,2,0),"")</f>
        <v/>
      </c>
      <c r="E126" s="15" t="str">
        <f>IF(C126&lt;&gt;"",VLOOKUP(C126,liste!$A$2:$E$496,3,0),"")</f>
        <v/>
      </c>
      <c r="F126" s="16" t="str">
        <f>IF(C126&lt;&gt;"",VLOOKUP(C126,liste!$A$2:$E$496,4,0),"")</f>
        <v/>
      </c>
      <c r="G126" s="37"/>
      <c r="H126" s="15" t="str">
        <f>IF(G126&lt;&gt;"",VLOOKUP(G126,liste!$G$2:$H$498,2,0),"")</f>
        <v/>
      </c>
      <c r="I126" s="15" t="str">
        <f>IF(C126&lt;&gt;"",VLOOKUP(C126,liste!$A$2:$E$496,5,0),"")</f>
        <v/>
      </c>
      <c r="J126" s="40"/>
    </row>
    <row r="127" spans="1:10" x14ac:dyDescent="0.25">
      <c r="A127" s="35"/>
      <c r="B127" s="36"/>
      <c r="C127" s="21"/>
      <c r="D127" s="15" t="str">
        <f>IF(C127&lt;&gt;"",VLOOKUP(C127,liste!$A$2:$E$496,2,0),"")</f>
        <v/>
      </c>
      <c r="E127" s="15" t="str">
        <f>IF(C127&lt;&gt;"",VLOOKUP(C127,liste!$A$2:$E$496,3,0),"")</f>
        <v/>
      </c>
      <c r="F127" s="16" t="str">
        <f>IF(C127&lt;&gt;"",VLOOKUP(C127,liste!$A$2:$E$496,4,0),"")</f>
        <v/>
      </c>
      <c r="G127" s="37"/>
      <c r="H127" s="15" t="str">
        <f>IF(G127&lt;&gt;"",VLOOKUP(G127,liste!$G$2:$H$498,2,0),"")</f>
        <v/>
      </c>
      <c r="I127" s="15" t="str">
        <f>IF(C127&lt;&gt;"",VLOOKUP(C127,liste!$A$2:$E$496,5,0),"")</f>
        <v/>
      </c>
      <c r="J127" s="40"/>
    </row>
    <row r="128" spans="1:10" x14ac:dyDescent="0.25">
      <c r="A128" s="35"/>
      <c r="B128" s="36"/>
      <c r="C128" s="21"/>
      <c r="D128" s="15" t="str">
        <f>IF(C128&lt;&gt;"",VLOOKUP(C128,liste!$A$2:$E$496,2,0),"")</f>
        <v/>
      </c>
      <c r="E128" s="15" t="str">
        <f>IF(C128&lt;&gt;"",VLOOKUP(C128,liste!$A$2:$E$496,3,0),"")</f>
        <v/>
      </c>
      <c r="F128" s="16" t="str">
        <f>IF(C128&lt;&gt;"",VLOOKUP(C128,liste!$A$2:$E$496,4,0),"")</f>
        <v/>
      </c>
      <c r="G128" s="37"/>
      <c r="H128" s="15" t="str">
        <f>IF(G128&lt;&gt;"",VLOOKUP(G128,liste!$G$2:$H$498,2,0),"")</f>
        <v/>
      </c>
      <c r="I128" s="15" t="str">
        <f>IF(C128&lt;&gt;"",VLOOKUP(C128,liste!$A$2:$E$496,5,0),"")</f>
        <v/>
      </c>
      <c r="J128" s="40"/>
    </row>
    <row r="129" spans="1:10" x14ac:dyDescent="0.25">
      <c r="A129" s="35"/>
      <c r="B129" s="36"/>
      <c r="C129" s="21"/>
      <c r="D129" s="15" t="str">
        <f>IF(C129&lt;&gt;"",VLOOKUP(C129,liste!$A$2:$E$496,2,0),"")</f>
        <v/>
      </c>
      <c r="E129" s="15" t="str">
        <f>IF(C129&lt;&gt;"",VLOOKUP(C129,liste!$A$2:$E$496,3,0),"")</f>
        <v/>
      </c>
      <c r="F129" s="16" t="str">
        <f>IF(C129&lt;&gt;"",VLOOKUP(C129,liste!$A$2:$E$496,4,0),"")</f>
        <v/>
      </c>
      <c r="G129" s="37"/>
      <c r="H129" s="15" t="str">
        <f>IF(G129&lt;&gt;"",VLOOKUP(G129,liste!$G$2:$H$498,2,0),"")</f>
        <v/>
      </c>
      <c r="I129" s="15" t="str">
        <f>IF(C129&lt;&gt;"",VLOOKUP(C129,liste!$A$2:$E$496,5,0),"")</f>
        <v/>
      </c>
      <c r="J129" s="40"/>
    </row>
    <row r="130" spans="1:10" x14ac:dyDescent="0.25">
      <c r="A130" s="35"/>
      <c r="B130" s="36"/>
      <c r="C130" s="21"/>
      <c r="D130" s="15" t="str">
        <f>IF(C130&lt;&gt;"",VLOOKUP(C130,liste!$A$2:$E$496,2,0),"")</f>
        <v/>
      </c>
      <c r="E130" s="15" t="str">
        <f>IF(C130&lt;&gt;"",VLOOKUP(C130,liste!$A$2:$E$496,3,0),"")</f>
        <v/>
      </c>
      <c r="F130" s="16" t="str">
        <f>IF(C130&lt;&gt;"",VLOOKUP(C130,liste!$A$2:$E$496,4,0),"")</f>
        <v/>
      </c>
      <c r="G130" s="37"/>
      <c r="H130" s="15" t="str">
        <f>IF(G130&lt;&gt;"",VLOOKUP(G130,liste!$G$2:$H$498,2,0),"")</f>
        <v/>
      </c>
      <c r="I130" s="15" t="str">
        <f>IF(C130&lt;&gt;"",VLOOKUP(C130,liste!$A$2:$E$496,5,0),"")</f>
        <v/>
      </c>
      <c r="J130" s="40"/>
    </row>
    <row r="131" spans="1:10" x14ac:dyDescent="0.25">
      <c r="A131" s="35"/>
      <c r="B131" s="36"/>
      <c r="C131" s="21"/>
      <c r="D131" s="15" t="str">
        <f>IF(C131&lt;&gt;"",VLOOKUP(C131,liste!$A$2:$E$496,2,0),"")</f>
        <v/>
      </c>
      <c r="E131" s="15" t="str">
        <f>IF(C131&lt;&gt;"",VLOOKUP(C131,liste!$A$2:$E$496,3,0),"")</f>
        <v/>
      </c>
      <c r="F131" s="16" t="str">
        <f>IF(C131&lt;&gt;"",VLOOKUP(C131,liste!$A$2:$E$496,4,0),"")</f>
        <v/>
      </c>
      <c r="G131" s="37"/>
      <c r="H131" s="15" t="str">
        <f>IF(G131&lt;&gt;"",VLOOKUP(G131,liste!$G$2:$H$498,2,0),"")</f>
        <v/>
      </c>
      <c r="I131" s="15" t="str">
        <f>IF(C131&lt;&gt;"",VLOOKUP(C131,liste!$A$2:$E$496,5,0),"")</f>
        <v/>
      </c>
      <c r="J131" s="40"/>
    </row>
    <row r="132" spans="1:10" x14ac:dyDescent="0.25">
      <c r="A132" s="35"/>
      <c r="B132" s="36"/>
      <c r="C132" s="21"/>
      <c r="D132" s="15" t="str">
        <f>IF(C132&lt;&gt;"",VLOOKUP(C132,liste!$A$2:$E$496,2,0),"")</f>
        <v/>
      </c>
      <c r="E132" s="15" t="str">
        <f>IF(C132&lt;&gt;"",VLOOKUP(C132,liste!$A$2:$E$496,3,0),"")</f>
        <v/>
      </c>
      <c r="F132" s="16" t="str">
        <f>IF(C132&lt;&gt;"",VLOOKUP(C132,liste!$A$2:$E$496,4,0),"")</f>
        <v/>
      </c>
      <c r="G132" s="37"/>
      <c r="H132" s="15" t="str">
        <f>IF(G132&lt;&gt;"",VLOOKUP(G132,liste!$G$2:$H$498,2,0),"")</f>
        <v/>
      </c>
      <c r="I132" s="15" t="str">
        <f>IF(C132&lt;&gt;"",VLOOKUP(C132,liste!$A$2:$E$496,5,0),"")</f>
        <v/>
      </c>
      <c r="J132" s="40"/>
    </row>
    <row r="133" spans="1:10" x14ac:dyDescent="0.25">
      <c r="A133" s="35"/>
      <c r="B133" s="36"/>
      <c r="C133" s="21"/>
      <c r="D133" s="15" t="str">
        <f>IF(C133&lt;&gt;"",VLOOKUP(C133,liste!$A$2:$E$496,2,0),"")</f>
        <v/>
      </c>
      <c r="E133" s="15" t="str">
        <f>IF(C133&lt;&gt;"",VLOOKUP(C133,liste!$A$2:$E$496,3,0),"")</f>
        <v/>
      </c>
      <c r="F133" s="16" t="str">
        <f>IF(C133&lt;&gt;"",VLOOKUP(C133,liste!$A$2:$E$496,4,0),"")</f>
        <v/>
      </c>
      <c r="G133" s="37"/>
      <c r="H133" s="15" t="str">
        <f>IF(G133&lt;&gt;"",VLOOKUP(G133,liste!$G$2:$H$498,2,0),"")</f>
        <v/>
      </c>
      <c r="I133" s="15" t="str">
        <f>IF(C133&lt;&gt;"",VLOOKUP(C133,liste!$A$2:$E$496,5,0),"")</f>
        <v/>
      </c>
      <c r="J133" s="40"/>
    </row>
    <row r="134" spans="1:10" x14ac:dyDescent="0.25">
      <c r="A134" s="35"/>
      <c r="B134" s="36"/>
      <c r="C134" s="21"/>
      <c r="D134" s="15" t="str">
        <f>IF(C134&lt;&gt;"",VLOOKUP(C134,liste!$A$2:$E$496,2,0),"")</f>
        <v/>
      </c>
      <c r="E134" s="15" t="str">
        <f>IF(C134&lt;&gt;"",VLOOKUP(C134,liste!$A$2:$E$496,3,0),"")</f>
        <v/>
      </c>
      <c r="F134" s="16" t="str">
        <f>IF(C134&lt;&gt;"",VLOOKUP(C134,liste!$A$2:$E$496,4,0),"")</f>
        <v/>
      </c>
      <c r="G134" s="37"/>
      <c r="H134" s="15" t="str">
        <f>IF(G134&lt;&gt;"",VLOOKUP(G134,liste!$G$2:$H$498,2,0),"")</f>
        <v/>
      </c>
      <c r="I134" s="15" t="str">
        <f>IF(C134&lt;&gt;"",VLOOKUP(C134,liste!$A$2:$E$496,5,0),"")</f>
        <v/>
      </c>
      <c r="J134" s="40"/>
    </row>
    <row r="135" spans="1:10" x14ac:dyDescent="0.25">
      <c r="A135" s="35"/>
      <c r="B135" s="36"/>
      <c r="C135" s="21"/>
      <c r="D135" s="15" t="str">
        <f>IF(C135&lt;&gt;"",VLOOKUP(C135,liste!$A$2:$E$496,2,0),"")</f>
        <v/>
      </c>
      <c r="E135" s="15" t="str">
        <f>IF(C135&lt;&gt;"",VLOOKUP(C135,liste!$A$2:$E$496,3,0),"")</f>
        <v/>
      </c>
      <c r="F135" s="16" t="str">
        <f>IF(C135&lt;&gt;"",VLOOKUP(C135,liste!$A$2:$E$496,4,0),"")</f>
        <v/>
      </c>
      <c r="G135" s="37"/>
      <c r="H135" s="15" t="str">
        <f>IF(G135&lt;&gt;"",VLOOKUP(G135,liste!$G$2:$H$498,2,0),"")</f>
        <v/>
      </c>
      <c r="I135" s="15" t="str">
        <f>IF(C135&lt;&gt;"",VLOOKUP(C135,liste!$A$2:$E$496,5,0),"")</f>
        <v/>
      </c>
      <c r="J135" s="40"/>
    </row>
    <row r="136" spans="1:10" x14ac:dyDescent="0.25">
      <c r="A136" s="35"/>
      <c r="B136" s="36"/>
      <c r="C136" s="21"/>
      <c r="D136" s="15" t="str">
        <f>IF(C136&lt;&gt;"",VLOOKUP(C136,liste!$A$2:$E$496,2,0),"")</f>
        <v/>
      </c>
      <c r="E136" s="15" t="str">
        <f>IF(C136&lt;&gt;"",VLOOKUP(C136,liste!$A$2:$E$496,3,0),"")</f>
        <v/>
      </c>
      <c r="F136" s="16" t="str">
        <f>IF(C136&lt;&gt;"",VLOOKUP(C136,liste!$A$2:$E$496,4,0),"")</f>
        <v/>
      </c>
      <c r="G136" s="37"/>
      <c r="H136" s="15" t="str">
        <f>IF(G136&lt;&gt;"",VLOOKUP(G136,liste!$G$2:$H$498,2,0),"")</f>
        <v/>
      </c>
      <c r="I136" s="15" t="str">
        <f>IF(C136&lt;&gt;"",VLOOKUP(C136,liste!$A$2:$E$496,5,0),"")</f>
        <v/>
      </c>
      <c r="J136" s="40"/>
    </row>
    <row r="137" spans="1:10" x14ac:dyDescent="0.25">
      <c r="A137" s="35"/>
      <c r="B137" s="36"/>
      <c r="C137" s="21"/>
      <c r="D137" s="15" t="str">
        <f>IF(C137&lt;&gt;"",VLOOKUP(C137,liste!$A$2:$E$496,2,0),"")</f>
        <v/>
      </c>
      <c r="E137" s="15" t="str">
        <f>IF(C137&lt;&gt;"",VLOOKUP(C137,liste!$A$2:$E$496,3,0),"")</f>
        <v/>
      </c>
      <c r="F137" s="16" t="str">
        <f>IF(C137&lt;&gt;"",VLOOKUP(C137,liste!$A$2:$E$496,4,0),"")</f>
        <v/>
      </c>
      <c r="G137" s="37"/>
      <c r="H137" s="15" t="str">
        <f>IF(G137&lt;&gt;"",VLOOKUP(G137,liste!$G$2:$H$498,2,0),"")</f>
        <v/>
      </c>
      <c r="I137" s="15" t="str">
        <f>IF(C137&lt;&gt;"",VLOOKUP(C137,liste!$A$2:$E$496,5,0),"")</f>
        <v/>
      </c>
      <c r="J137" s="40"/>
    </row>
    <row r="138" spans="1:10" x14ac:dyDescent="0.25">
      <c r="A138" s="35"/>
      <c r="B138" s="36"/>
      <c r="C138" s="21"/>
      <c r="D138" s="15" t="str">
        <f>IF(C138&lt;&gt;"",VLOOKUP(C138,liste!$A$2:$E$496,2,0),"")</f>
        <v/>
      </c>
      <c r="E138" s="15" t="str">
        <f>IF(C138&lt;&gt;"",VLOOKUP(C138,liste!$A$2:$E$496,3,0),"")</f>
        <v/>
      </c>
      <c r="F138" s="16" t="str">
        <f>IF(C138&lt;&gt;"",VLOOKUP(C138,liste!$A$2:$E$496,4,0),"")</f>
        <v/>
      </c>
      <c r="G138" s="37"/>
      <c r="H138" s="15" t="str">
        <f>IF(G138&lt;&gt;"",VLOOKUP(G138,liste!$G$2:$H$498,2,0),"")</f>
        <v/>
      </c>
      <c r="I138" s="15" t="str">
        <f>IF(C138&lt;&gt;"",VLOOKUP(C138,liste!$A$2:$E$496,5,0),"")</f>
        <v/>
      </c>
      <c r="J138" s="40"/>
    </row>
    <row r="139" spans="1:10" x14ac:dyDescent="0.25">
      <c r="A139" s="35"/>
      <c r="B139" s="36"/>
      <c r="C139" s="21"/>
      <c r="D139" s="15" t="str">
        <f>IF(C139&lt;&gt;"",VLOOKUP(C139,liste!$A$2:$E$496,2,0),"")</f>
        <v/>
      </c>
      <c r="E139" s="15" t="str">
        <f>IF(C139&lt;&gt;"",VLOOKUP(C139,liste!$A$2:$E$496,3,0),"")</f>
        <v/>
      </c>
      <c r="F139" s="16" t="str">
        <f>IF(C139&lt;&gt;"",VLOOKUP(C139,liste!$A$2:$E$496,4,0),"")</f>
        <v/>
      </c>
      <c r="G139" s="37"/>
      <c r="H139" s="15" t="str">
        <f>IF(G139&lt;&gt;"",VLOOKUP(G139,liste!$G$2:$H$498,2,0),"")</f>
        <v/>
      </c>
      <c r="I139" s="15" t="str">
        <f>IF(C139&lt;&gt;"",VLOOKUP(C139,liste!$A$2:$E$496,5,0),"")</f>
        <v/>
      </c>
      <c r="J139" s="40"/>
    </row>
    <row r="140" spans="1:10" x14ac:dyDescent="0.25">
      <c r="A140" s="35"/>
      <c r="B140" s="36"/>
      <c r="C140" s="21"/>
      <c r="D140" s="15" t="str">
        <f>IF(C140&lt;&gt;"",VLOOKUP(C140,liste!$A$2:$E$496,2,0),"")</f>
        <v/>
      </c>
      <c r="E140" s="15" t="str">
        <f>IF(C140&lt;&gt;"",VLOOKUP(C140,liste!$A$2:$E$496,3,0),"")</f>
        <v/>
      </c>
      <c r="F140" s="16" t="str">
        <f>IF(C140&lt;&gt;"",VLOOKUP(C140,liste!$A$2:$E$496,4,0),"")</f>
        <v/>
      </c>
      <c r="G140" s="37"/>
      <c r="H140" s="15" t="str">
        <f>IF(G140&lt;&gt;"",VLOOKUP(G140,liste!$G$2:$H$498,2,0),"")</f>
        <v/>
      </c>
      <c r="I140" s="15" t="str">
        <f>IF(C140&lt;&gt;"",VLOOKUP(C140,liste!$A$2:$E$496,5,0),"")</f>
        <v/>
      </c>
      <c r="J140" s="40"/>
    </row>
    <row r="141" spans="1:10" x14ac:dyDescent="0.25">
      <c r="A141" s="35"/>
      <c r="B141" s="36"/>
      <c r="C141" s="21"/>
      <c r="D141" s="15" t="str">
        <f>IF(C141&lt;&gt;"",VLOOKUP(C141,liste!$A$2:$E$496,2,0),"")</f>
        <v/>
      </c>
      <c r="E141" s="15" t="str">
        <f>IF(C141&lt;&gt;"",VLOOKUP(C141,liste!$A$2:$E$496,3,0),"")</f>
        <v/>
      </c>
      <c r="F141" s="16" t="str">
        <f>IF(C141&lt;&gt;"",VLOOKUP(C141,liste!$A$2:$E$496,4,0),"")</f>
        <v/>
      </c>
      <c r="G141" s="37"/>
      <c r="H141" s="15" t="str">
        <f>IF(G141&lt;&gt;"",VLOOKUP(G141,liste!$G$2:$H$498,2,0),"")</f>
        <v/>
      </c>
      <c r="I141" s="15" t="str">
        <f>IF(C141&lt;&gt;"",VLOOKUP(C141,liste!$A$2:$E$496,5,0),"")</f>
        <v/>
      </c>
      <c r="J141" s="40"/>
    </row>
    <row r="142" spans="1:10" x14ac:dyDescent="0.25">
      <c r="A142" s="35"/>
      <c r="B142" s="36"/>
      <c r="C142" s="21"/>
      <c r="D142" s="15" t="str">
        <f>IF(C142&lt;&gt;"",VLOOKUP(C142,liste!$A$2:$E$496,2,0),"")</f>
        <v/>
      </c>
      <c r="E142" s="15" t="str">
        <f>IF(C142&lt;&gt;"",VLOOKUP(C142,liste!$A$2:$E$496,3,0),"")</f>
        <v/>
      </c>
      <c r="F142" s="16" t="str">
        <f>IF(C142&lt;&gt;"",VLOOKUP(C142,liste!$A$2:$E$496,4,0),"")</f>
        <v/>
      </c>
      <c r="G142" s="37"/>
      <c r="H142" s="15" t="str">
        <f>IF(G142&lt;&gt;"",VLOOKUP(G142,liste!$G$2:$H$498,2,0),"")</f>
        <v/>
      </c>
      <c r="I142" s="15" t="str">
        <f>IF(C142&lt;&gt;"",VLOOKUP(C142,liste!$A$2:$E$496,5,0),"")</f>
        <v/>
      </c>
      <c r="J142" s="40"/>
    </row>
    <row r="143" spans="1:10" x14ac:dyDescent="0.25">
      <c r="A143" s="35"/>
      <c r="B143" s="36"/>
      <c r="C143" s="21"/>
      <c r="D143" s="15" t="str">
        <f>IF(C143&lt;&gt;"",VLOOKUP(C143,liste!$A$2:$E$496,2,0),"")</f>
        <v/>
      </c>
      <c r="E143" s="15" t="str">
        <f>IF(C143&lt;&gt;"",VLOOKUP(C143,liste!$A$2:$E$496,3,0),"")</f>
        <v/>
      </c>
      <c r="F143" s="16" t="str">
        <f>IF(C143&lt;&gt;"",VLOOKUP(C143,liste!$A$2:$E$496,4,0),"")</f>
        <v/>
      </c>
      <c r="G143" s="37"/>
      <c r="H143" s="15" t="str">
        <f>IF(G143&lt;&gt;"",VLOOKUP(G143,liste!$G$2:$H$498,2,0),"")</f>
        <v/>
      </c>
      <c r="I143" s="15" t="str">
        <f>IF(C143&lt;&gt;"",VLOOKUP(C143,liste!$A$2:$E$496,5,0),"")</f>
        <v/>
      </c>
      <c r="J143" s="40"/>
    </row>
    <row r="144" spans="1:10" x14ac:dyDescent="0.25">
      <c r="A144" s="35"/>
      <c r="B144" s="36"/>
      <c r="C144" s="21"/>
      <c r="D144" s="15" t="str">
        <f>IF(C144&lt;&gt;"",VLOOKUP(C144,liste!$A$2:$E$496,2,0),"")</f>
        <v/>
      </c>
      <c r="E144" s="15" t="str">
        <f>IF(C144&lt;&gt;"",VLOOKUP(C144,liste!$A$2:$E$496,3,0),"")</f>
        <v/>
      </c>
      <c r="F144" s="16" t="str">
        <f>IF(C144&lt;&gt;"",VLOOKUP(C144,liste!$A$2:$E$496,4,0),"")</f>
        <v/>
      </c>
      <c r="G144" s="37"/>
      <c r="H144" s="15" t="str">
        <f>IF(G144&lt;&gt;"",VLOOKUP(G144,liste!$G$2:$H$498,2,0),"")</f>
        <v/>
      </c>
      <c r="I144" s="15" t="str">
        <f>IF(C144&lt;&gt;"",VLOOKUP(C144,liste!$A$2:$E$496,5,0),"")</f>
        <v/>
      </c>
      <c r="J144" s="40"/>
    </row>
    <row r="145" spans="1:10" x14ac:dyDescent="0.25">
      <c r="A145" s="35"/>
      <c r="B145" s="36"/>
      <c r="C145" s="21"/>
      <c r="D145" s="15" t="str">
        <f>IF(C145&lt;&gt;"",VLOOKUP(C145,liste!$A$2:$E$496,2,0),"")</f>
        <v/>
      </c>
      <c r="E145" s="15" t="str">
        <f>IF(C145&lt;&gt;"",VLOOKUP(C145,liste!$A$2:$E$496,3,0),"")</f>
        <v/>
      </c>
      <c r="F145" s="16" t="str">
        <f>IF(C145&lt;&gt;"",VLOOKUP(C145,liste!$A$2:$E$496,4,0),"")</f>
        <v/>
      </c>
      <c r="G145" s="37"/>
      <c r="H145" s="15" t="str">
        <f>IF(G145&lt;&gt;"",VLOOKUP(G145,liste!$G$2:$H$498,2,0),"")</f>
        <v/>
      </c>
      <c r="I145" s="15" t="str">
        <f>IF(C145&lt;&gt;"",VLOOKUP(C145,liste!$A$2:$E$496,5,0),"")</f>
        <v/>
      </c>
      <c r="J145" s="40"/>
    </row>
    <row r="146" spans="1:10" x14ac:dyDescent="0.25">
      <c r="A146" s="35"/>
      <c r="B146" s="36"/>
      <c r="C146" s="21"/>
      <c r="D146" s="15" t="str">
        <f>IF(C146&lt;&gt;"",VLOOKUP(C146,liste!$A$2:$E$496,2,0),"")</f>
        <v/>
      </c>
      <c r="E146" s="15" t="str">
        <f>IF(C146&lt;&gt;"",VLOOKUP(C146,liste!$A$2:$E$496,3,0),"")</f>
        <v/>
      </c>
      <c r="F146" s="16" t="str">
        <f>IF(C146&lt;&gt;"",VLOOKUP(C146,liste!$A$2:$E$496,4,0),"")</f>
        <v/>
      </c>
      <c r="G146" s="37"/>
      <c r="H146" s="15" t="str">
        <f>IF(G146&lt;&gt;"",VLOOKUP(G146,liste!$G$2:$H$498,2,0),"")</f>
        <v/>
      </c>
      <c r="I146" s="15" t="str">
        <f>IF(C146&lt;&gt;"",VLOOKUP(C146,liste!$A$2:$E$496,5,0),"")</f>
        <v/>
      </c>
      <c r="J146" s="40"/>
    </row>
    <row r="147" spans="1:10" x14ac:dyDescent="0.25">
      <c r="A147" s="35"/>
      <c r="B147" s="36"/>
      <c r="C147" s="21"/>
      <c r="D147" s="15" t="str">
        <f>IF(C147&lt;&gt;"",VLOOKUP(C147,liste!$A$2:$E$496,2,0),"")</f>
        <v/>
      </c>
      <c r="E147" s="15" t="str">
        <f>IF(C147&lt;&gt;"",VLOOKUP(C147,liste!$A$2:$E$496,3,0),"")</f>
        <v/>
      </c>
      <c r="F147" s="16" t="str">
        <f>IF(C147&lt;&gt;"",VLOOKUP(C147,liste!$A$2:$E$496,4,0),"")</f>
        <v/>
      </c>
      <c r="G147" s="37"/>
      <c r="H147" s="15" t="str">
        <f>IF(G147&lt;&gt;"",VLOOKUP(G147,liste!$G$2:$H$498,2,0),"")</f>
        <v/>
      </c>
      <c r="I147" s="15" t="str">
        <f>IF(C147&lt;&gt;"",VLOOKUP(C147,liste!$A$2:$E$496,5,0),"")</f>
        <v/>
      </c>
      <c r="J147" s="40"/>
    </row>
    <row r="148" spans="1:10" x14ac:dyDescent="0.25">
      <c r="A148" s="35"/>
      <c r="B148" s="36"/>
      <c r="C148" s="21"/>
      <c r="D148" s="15" t="str">
        <f>IF(C148&lt;&gt;"",VLOOKUP(C148,liste!$A$2:$E$496,2,0),"")</f>
        <v/>
      </c>
      <c r="E148" s="15" t="str">
        <f>IF(C148&lt;&gt;"",VLOOKUP(C148,liste!$A$2:$E$496,3,0),"")</f>
        <v/>
      </c>
      <c r="F148" s="16" t="str">
        <f>IF(C148&lt;&gt;"",VLOOKUP(C148,liste!$A$2:$E$496,4,0),"")</f>
        <v/>
      </c>
      <c r="G148" s="37"/>
      <c r="H148" s="15" t="str">
        <f>IF(G148&lt;&gt;"",VLOOKUP(G148,liste!$G$2:$H$498,2,0),"")</f>
        <v/>
      </c>
      <c r="I148" s="15" t="str">
        <f>IF(C148&lt;&gt;"",VLOOKUP(C148,liste!$A$2:$E$496,5,0),"")</f>
        <v/>
      </c>
      <c r="J148" s="40"/>
    </row>
    <row r="149" spans="1:10" x14ac:dyDescent="0.25">
      <c r="A149" s="35"/>
      <c r="B149" s="36"/>
      <c r="C149" s="21"/>
      <c r="D149" s="15" t="str">
        <f>IF(C149&lt;&gt;"",VLOOKUP(C149,liste!$A$2:$E$496,2,0),"")</f>
        <v/>
      </c>
      <c r="E149" s="15" t="str">
        <f>IF(C149&lt;&gt;"",VLOOKUP(C149,liste!$A$2:$E$496,3,0),"")</f>
        <v/>
      </c>
      <c r="F149" s="16" t="str">
        <f>IF(C149&lt;&gt;"",VLOOKUP(C149,liste!$A$2:$E$496,4,0),"")</f>
        <v/>
      </c>
      <c r="G149" s="37"/>
      <c r="H149" s="15" t="str">
        <f>IF(G149&lt;&gt;"",VLOOKUP(G149,liste!$G$2:$H$498,2,0),"")</f>
        <v/>
      </c>
      <c r="I149" s="15" t="str">
        <f>IF(C149&lt;&gt;"",VLOOKUP(C149,liste!$A$2:$E$496,5,0),"")</f>
        <v/>
      </c>
      <c r="J149" s="40"/>
    </row>
    <row r="150" spans="1:10" x14ac:dyDescent="0.25">
      <c r="A150" s="35"/>
      <c r="B150" s="36"/>
      <c r="C150" s="21"/>
      <c r="D150" s="15" t="str">
        <f>IF(C150&lt;&gt;"",VLOOKUP(C150,liste!$A$2:$E$496,2,0),"")</f>
        <v/>
      </c>
      <c r="E150" s="15" t="str">
        <f>IF(C150&lt;&gt;"",VLOOKUP(C150,liste!$A$2:$E$496,3,0),"")</f>
        <v/>
      </c>
      <c r="F150" s="16" t="str">
        <f>IF(C150&lt;&gt;"",VLOOKUP(C150,liste!$A$2:$E$496,4,0),"")</f>
        <v/>
      </c>
      <c r="G150" s="37"/>
      <c r="H150" s="15" t="str">
        <f>IF(G150&lt;&gt;"",VLOOKUP(G150,liste!$G$2:$H$498,2,0),"")</f>
        <v/>
      </c>
      <c r="I150" s="15" t="str">
        <f>IF(C150&lt;&gt;"",VLOOKUP(C150,liste!$A$2:$E$496,5,0),"")</f>
        <v/>
      </c>
      <c r="J150" s="40"/>
    </row>
    <row r="151" spans="1:10" x14ac:dyDescent="0.25">
      <c r="A151" s="35"/>
      <c r="B151" s="36"/>
      <c r="C151" s="21"/>
      <c r="D151" s="15" t="str">
        <f>IF(C151&lt;&gt;"",VLOOKUP(C151,liste!$A$2:$E$496,2,0),"")</f>
        <v/>
      </c>
      <c r="E151" s="15" t="str">
        <f>IF(C151&lt;&gt;"",VLOOKUP(C151,liste!$A$2:$E$496,3,0),"")</f>
        <v/>
      </c>
      <c r="F151" s="16" t="str">
        <f>IF(C151&lt;&gt;"",VLOOKUP(C151,liste!$A$2:$E$496,4,0),"")</f>
        <v/>
      </c>
      <c r="G151" s="37"/>
      <c r="H151" s="15" t="str">
        <f>IF(G151&lt;&gt;"",VLOOKUP(G151,liste!$G$2:$H$498,2,0),"")</f>
        <v/>
      </c>
      <c r="I151" s="15" t="str">
        <f>IF(C151&lt;&gt;"",VLOOKUP(C151,liste!$A$2:$E$496,5,0),"")</f>
        <v/>
      </c>
      <c r="J151" s="40"/>
    </row>
    <row r="152" spans="1:10" x14ac:dyDescent="0.25">
      <c r="A152" s="35"/>
      <c r="B152" s="36"/>
      <c r="C152" s="21"/>
      <c r="D152" s="15" t="str">
        <f>IF(C152&lt;&gt;"",VLOOKUP(C152,liste!$A$2:$E$496,2,0),"")</f>
        <v/>
      </c>
      <c r="E152" s="15" t="str">
        <f>IF(C152&lt;&gt;"",VLOOKUP(C152,liste!$A$2:$E$496,3,0),"")</f>
        <v/>
      </c>
      <c r="F152" s="16" t="str">
        <f>IF(C152&lt;&gt;"",VLOOKUP(C152,liste!$A$2:$E$496,4,0),"")</f>
        <v/>
      </c>
      <c r="G152" s="37"/>
      <c r="H152" s="15" t="str">
        <f>IF(G152&lt;&gt;"",VLOOKUP(G152,liste!$G$2:$H$498,2,0),"")</f>
        <v/>
      </c>
      <c r="I152" s="15" t="str">
        <f>IF(C152&lt;&gt;"",VLOOKUP(C152,liste!$A$2:$E$496,5,0),"")</f>
        <v/>
      </c>
      <c r="J152" s="40"/>
    </row>
    <row r="153" spans="1:10" x14ac:dyDescent="0.25">
      <c r="A153" s="35"/>
      <c r="B153" s="36"/>
      <c r="C153" s="21"/>
      <c r="D153" s="15" t="str">
        <f>IF(C153&lt;&gt;"",VLOOKUP(C153,liste!$A$2:$E$496,2,0),"")</f>
        <v/>
      </c>
      <c r="E153" s="15" t="str">
        <f>IF(C153&lt;&gt;"",VLOOKUP(C153,liste!$A$2:$E$496,3,0),"")</f>
        <v/>
      </c>
      <c r="F153" s="16" t="str">
        <f>IF(C153&lt;&gt;"",VLOOKUP(C153,liste!$A$2:$E$496,4,0),"")</f>
        <v/>
      </c>
      <c r="G153" s="37"/>
      <c r="H153" s="15" t="str">
        <f>IF(G153&lt;&gt;"",VLOOKUP(G153,liste!$G$2:$H$498,2,0),"")</f>
        <v/>
      </c>
      <c r="I153" s="15" t="str">
        <f>IF(C153&lt;&gt;"",VLOOKUP(C153,liste!$A$2:$E$496,5,0),"")</f>
        <v/>
      </c>
      <c r="J153" s="40"/>
    </row>
    <row r="154" spans="1:10" x14ac:dyDescent="0.25">
      <c r="A154" s="35"/>
      <c r="B154" s="36"/>
      <c r="C154" s="21"/>
      <c r="D154" s="15" t="str">
        <f>IF(C154&lt;&gt;"",VLOOKUP(C154,liste!$A$2:$E$496,2,0),"")</f>
        <v/>
      </c>
      <c r="E154" s="15" t="str">
        <f>IF(C154&lt;&gt;"",VLOOKUP(C154,liste!$A$2:$E$496,3,0),"")</f>
        <v/>
      </c>
      <c r="F154" s="16" t="str">
        <f>IF(C154&lt;&gt;"",VLOOKUP(C154,liste!$A$2:$E$496,4,0),"")</f>
        <v/>
      </c>
      <c r="G154" s="37"/>
      <c r="H154" s="15" t="str">
        <f>IF(G154&lt;&gt;"",VLOOKUP(G154,liste!$G$2:$H$498,2,0),"")</f>
        <v/>
      </c>
      <c r="I154" s="15" t="str">
        <f>IF(C154&lt;&gt;"",VLOOKUP(C154,liste!$A$2:$E$496,5,0),"")</f>
        <v/>
      </c>
      <c r="J154" s="40"/>
    </row>
    <row r="155" spans="1:10" x14ac:dyDescent="0.25">
      <c r="A155" s="35"/>
      <c r="B155" s="36"/>
      <c r="C155" s="21"/>
      <c r="D155" s="15" t="str">
        <f>IF(C155&lt;&gt;"",VLOOKUP(C155,liste!$A$2:$E$496,2,0),"")</f>
        <v/>
      </c>
      <c r="E155" s="15" t="str">
        <f>IF(C155&lt;&gt;"",VLOOKUP(C155,liste!$A$2:$E$496,3,0),"")</f>
        <v/>
      </c>
      <c r="F155" s="16" t="str">
        <f>IF(C155&lt;&gt;"",VLOOKUP(C155,liste!$A$2:$E$496,4,0),"")</f>
        <v/>
      </c>
      <c r="G155" s="37"/>
      <c r="H155" s="15" t="str">
        <f>IF(G155&lt;&gt;"",VLOOKUP(G155,liste!$G$2:$H$498,2,0),"")</f>
        <v/>
      </c>
      <c r="I155" s="15" t="str">
        <f>IF(C155&lt;&gt;"",VLOOKUP(C155,liste!$A$2:$E$496,5,0),"")</f>
        <v/>
      </c>
      <c r="J155" s="40"/>
    </row>
    <row r="156" spans="1:10" x14ac:dyDescent="0.25">
      <c r="A156" s="35"/>
      <c r="B156" s="36"/>
      <c r="C156" s="21"/>
      <c r="D156" s="15" t="str">
        <f>IF(C156&lt;&gt;"",VLOOKUP(C156,liste!$A$2:$E$496,2,0),"")</f>
        <v/>
      </c>
      <c r="E156" s="15" t="str">
        <f>IF(C156&lt;&gt;"",VLOOKUP(C156,liste!$A$2:$E$496,3,0),"")</f>
        <v/>
      </c>
      <c r="F156" s="16" t="str">
        <f>IF(C156&lt;&gt;"",VLOOKUP(C156,liste!$A$2:$E$496,4,0),"")</f>
        <v/>
      </c>
      <c r="G156" s="37"/>
      <c r="H156" s="15" t="str">
        <f>IF(G156&lt;&gt;"",VLOOKUP(G156,liste!$G$2:$H$498,2,0),"")</f>
        <v/>
      </c>
      <c r="I156" s="15" t="str">
        <f>IF(C156&lt;&gt;"",VLOOKUP(C156,liste!$A$2:$E$496,5,0),"")</f>
        <v/>
      </c>
      <c r="J156" s="40"/>
    </row>
    <row r="157" spans="1:10" x14ac:dyDescent="0.25">
      <c r="A157" s="35"/>
      <c r="B157" s="36"/>
      <c r="C157" s="21"/>
      <c r="D157" s="15" t="str">
        <f>IF(C157&lt;&gt;"",VLOOKUP(C157,liste!$A$2:$E$496,2,0),"")</f>
        <v/>
      </c>
      <c r="E157" s="15" t="str">
        <f>IF(C157&lt;&gt;"",VLOOKUP(C157,liste!$A$2:$E$496,3,0),"")</f>
        <v/>
      </c>
      <c r="F157" s="16" t="str">
        <f>IF(C157&lt;&gt;"",VLOOKUP(C157,liste!$A$2:$E$496,4,0),"")</f>
        <v/>
      </c>
      <c r="G157" s="37"/>
      <c r="H157" s="15" t="str">
        <f>IF(G157&lt;&gt;"",VLOOKUP(G157,liste!$G$2:$H$498,2,0),"")</f>
        <v/>
      </c>
      <c r="I157" s="15" t="str">
        <f>IF(C157&lt;&gt;"",VLOOKUP(C157,liste!$A$2:$E$496,5,0),"")</f>
        <v/>
      </c>
      <c r="J157" s="40"/>
    </row>
    <row r="158" spans="1:10" x14ac:dyDescent="0.25">
      <c r="A158" s="35"/>
      <c r="B158" s="36"/>
      <c r="C158" s="21"/>
      <c r="D158" s="15" t="str">
        <f>IF(C158&lt;&gt;"",VLOOKUP(C158,liste!$A$2:$E$496,2,0),"")</f>
        <v/>
      </c>
      <c r="E158" s="15" t="str">
        <f>IF(C158&lt;&gt;"",VLOOKUP(C158,liste!$A$2:$E$496,3,0),"")</f>
        <v/>
      </c>
      <c r="F158" s="16" t="str">
        <f>IF(C158&lt;&gt;"",VLOOKUP(C158,liste!$A$2:$E$496,4,0),"")</f>
        <v/>
      </c>
      <c r="G158" s="37"/>
      <c r="H158" s="15" t="str">
        <f>IF(G158&lt;&gt;"",VLOOKUP(G158,liste!$G$2:$H$498,2,0),"")</f>
        <v/>
      </c>
      <c r="I158" s="15" t="str">
        <f>IF(C158&lt;&gt;"",VLOOKUP(C158,liste!$A$2:$E$496,5,0),"")</f>
        <v/>
      </c>
      <c r="J158" s="40"/>
    </row>
    <row r="159" spans="1:10" x14ac:dyDescent="0.25">
      <c r="A159" s="35"/>
      <c r="B159" s="36"/>
      <c r="C159" s="21"/>
      <c r="D159" s="15" t="str">
        <f>IF(C159&lt;&gt;"",VLOOKUP(C159,liste!$A$2:$E$496,2,0),"")</f>
        <v/>
      </c>
      <c r="E159" s="15" t="str">
        <f>IF(C159&lt;&gt;"",VLOOKUP(C159,liste!$A$2:$E$496,3,0),"")</f>
        <v/>
      </c>
      <c r="F159" s="16" t="str">
        <f>IF(C159&lt;&gt;"",VLOOKUP(C159,liste!$A$2:$E$496,4,0),"")</f>
        <v/>
      </c>
      <c r="G159" s="37"/>
      <c r="H159" s="15" t="str">
        <f>IF(G159&lt;&gt;"",VLOOKUP(G159,liste!$G$2:$H$498,2,0),"")</f>
        <v/>
      </c>
      <c r="I159" s="15" t="str">
        <f>IF(C159&lt;&gt;"",VLOOKUP(C159,liste!$A$2:$E$496,5,0),"")</f>
        <v/>
      </c>
      <c r="J159" s="40"/>
    </row>
    <row r="160" spans="1:10" x14ac:dyDescent="0.25">
      <c r="A160" s="35"/>
      <c r="B160" s="36"/>
      <c r="C160" s="21"/>
      <c r="D160" s="15" t="str">
        <f>IF(C160&lt;&gt;"",VLOOKUP(C160,liste!$A$2:$E$496,2,0),"")</f>
        <v/>
      </c>
      <c r="E160" s="15" t="str">
        <f>IF(C160&lt;&gt;"",VLOOKUP(C160,liste!$A$2:$E$496,3,0),"")</f>
        <v/>
      </c>
      <c r="F160" s="16" t="str">
        <f>IF(C160&lt;&gt;"",VLOOKUP(C160,liste!$A$2:$E$496,4,0),"")</f>
        <v/>
      </c>
      <c r="G160" s="37"/>
      <c r="H160" s="15" t="str">
        <f>IF(G160&lt;&gt;"",VLOOKUP(G160,liste!$G$2:$H$498,2,0),"")</f>
        <v/>
      </c>
      <c r="I160" s="15" t="str">
        <f>IF(C160&lt;&gt;"",VLOOKUP(C160,liste!$A$2:$E$496,5,0),"")</f>
        <v/>
      </c>
      <c r="J160" s="40"/>
    </row>
    <row r="161" spans="1:10" x14ac:dyDescent="0.25">
      <c r="A161" s="35"/>
      <c r="B161" s="36"/>
      <c r="C161" s="21"/>
      <c r="D161" s="15" t="str">
        <f>IF(C161&lt;&gt;"",VLOOKUP(C161,liste!$A$2:$E$496,2,0),"")</f>
        <v/>
      </c>
      <c r="E161" s="15" t="str">
        <f>IF(C161&lt;&gt;"",VLOOKUP(C161,liste!$A$2:$E$496,3,0),"")</f>
        <v/>
      </c>
      <c r="F161" s="16" t="str">
        <f>IF(C161&lt;&gt;"",VLOOKUP(C161,liste!$A$2:$E$496,4,0),"")</f>
        <v/>
      </c>
      <c r="G161" s="37"/>
      <c r="H161" s="15" t="str">
        <f>IF(G161&lt;&gt;"",VLOOKUP(G161,liste!$G$2:$H$498,2,0),"")</f>
        <v/>
      </c>
      <c r="I161" s="15" t="str">
        <f>IF(C161&lt;&gt;"",VLOOKUP(C161,liste!$A$2:$E$496,5,0),"")</f>
        <v/>
      </c>
      <c r="J161" s="40"/>
    </row>
    <row r="162" spans="1:10" x14ac:dyDescent="0.25">
      <c r="A162" s="35"/>
      <c r="B162" s="36"/>
      <c r="C162" s="21"/>
      <c r="D162" s="15" t="str">
        <f>IF(C162&lt;&gt;"",VLOOKUP(C162,liste!$A$2:$E$496,2,0),"")</f>
        <v/>
      </c>
      <c r="E162" s="15" t="str">
        <f>IF(C162&lt;&gt;"",VLOOKUP(C162,liste!$A$2:$E$496,3,0),"")</f>
        <v/>
      </c>
      <c r="F162" s="16" t="str">
        <f>IF(C162&lt;&gt;"",VLOOKUP(C162,liste!$A$2:$E$496,4,0),"")</f>
        <v/>
      </c>
      <c r="G162" s="37"/>
      <c r="H162" s="15" t="str">
        <f>IF(G162&lt;&gt;"",VLOOKUP(G162,liste!$G$2:$H$498,2,0),"")</f>
        <v/>
      </c>
      <c r="I162" s="15" t="str">
        <f>IF(C162&lt;&gt;"",VLOOKUP(C162,liste!$A$2:$E$496,5,0),"")</f>
        <v/>
      </c>
      <c r="J162" s="40"/>
    </row>
    <row r="163" spans="1:10" x14ac:dyDescent="0.25">
      <c r="A163" s="35"/>
      <c r="B163" s="36"/>
      <c r="C163" s="21"/>
      <c r="D163" s="15" t="str">
        <f>IF(C163&lt;&gt;"",VLOOKUP(C163,liste!$A$2:$E$496,2,0),"")</f>
        <v/>
      </c>
      <c r="E163" s="15" t="str">
        <f>IF(C163&lt;&gt;"",VLOOKUP(C163,liste!$A$2:$E$496,3,0),"")</f>
        <v/>
      </c>
      <c r="F163" s="16" t="str">
        <f>IF(C163&lt;&gt;"",VLOOKUP(C163,liste!$A$2:$E$496,4,0),"")</f>
        <v/>
      </c>
      <c r="G163" s="37"/>
      <c r="H163" s="15" t="str">
        <f>IF(G163&lt;&gt;"",VLOOKUP(G163,liste!$G$2:$H$498,2,0),"")</f>
        <v/>
      </c>
      <c r="I163" s="15" t="str">
        <f>IF(C163&lt;&gt;"",VLOOKUP(C163,liste!$A$2:$E$496,5,0),"")</f>
        <v/>
      </c>
      <c r="J163" s="40"/>
    </row>
    <row r="164" spans="1:10" x14ac:dyDescent="0.25">
      <c r="A164" s="35"/>
      <c r="B164" s="36"/>
      <c r="C164" s="21"/>
      <c r="D164" s="15" t="str">
        <f>IF(C164&lt;&gt;"",VLOOKUP(C164,liste!$A$2:$E$496,2,0),"")</f>
        <v/>
      </c>
      <c r="E164" s="15" t="str">
        <f>IF(C164&lt;&gt;"",VLOOKUP(C164,liste!$A$2:$E$496,3,0),"")</f>
        <v/>
      </c>
      <c r="F164" s="16" t="str">
        <f>IF(C164&lt;&gt;"",VLOOKUP(C164,liste!$A$2:$E$496,4,0),"")</f>
        <v/>
      </c>
      <c r="G164" s="37"/>
      <c r="H164" s="15" t="str">
        <f>IF(G164&lt;&gt;"",VLOOKUP(G164,liste!$G$2:$H$498,2,0),"")</f>
        <v/>
      </c>
      <c r="I164" s="15" t="str">
        <f>IF(C164&lt;&gt;"",VLOOKUP(C164,liste!$A$2:$E$496,5,0),"")</f>
        <v/>
      </c>
      <c r="J164" s="40"/>
    </row>
    <row r="165" spans="1:10" x14ac:dyDescent="0.25">
      <c r="A165" s="35"/>
      <c r="B165" s="36"/>
      <c r="C165" s="21"/>
      <c r="D165" s="15" t="str">
        <f>IF(C165&lt;&gt;"",VLOOKUP(C165,liste!$A$2:$E$496,2,0),"")</f>
        <v/>
      </c>
      <c r="E165" s="15" t="str">
        <f>IF(C165&lt;&gt;"",VLOOKUP(C165,liste!$A$2:$E$496,3,0),"")</f>
        <v/>
      </c>
      <c r="F165" s="16" t="str">
        <f>IF(C165&lt;&gt;"",VLOOKUP(C165,liste!$A$2:$E$496,4,0),"")</f>
        <v/>
      </c>
      <c r="G165" s="37"/>
      <c r="H165" s="15" t="str">
        <f>IF(G165&lt;&gt;"",VLOOKUP(G165,liste!$G$2:$H$498,2,0),"")</f>
        <v/>
      </c>
      <c r="I165" s="15" t="str">
        <f>IF(C165&lt;&gt;"",VLOOKUP(C165,liste!$A$2:$E$496,5,0),"")</f>
        <v/>
      </c>
      <c r="J165" s="40"/>
    </row>
    <row r="166" spans="1:10" x14ac:dyDescent="0.25">
      <c r="A166" s="35"/>
      <c r="B166" s="36"/>
      <c r="C166" s="21"/>
      <c r="D166" s="15" t="str">
        <f>IF(C166&lt;&gt;"",VLOOKUP(C166,liste!$A$2:$E$496,2,0),"")</f>
        <v/>
      </c>
      <c r="E166" s="15" t="str">
        <f>IF(C166&lt;&gt;"",VLOOKUP(C166,liste!$A$2:$E$496,3,0),"")</f>
        <v/>
      </c>
      <c r="F166" s="16" t="str">
        <f>IF(C166&lt;&gt;"",VLOOKUP(C166,liste!$A$2:$E$496,4,0),"")</f>
        <v/>
      </c>
      <c r="G166" s="37"/>
      <c r="H166" s="15" t="str">
        <f>IF(G166&lt;&gt;"",VLOOKUP(G166,liste!$G$2:$H$498,2,0),"")</f>
        <v/>
      </c>
      <c r="I166" s="15" t="str">
        <f>IF(C166&lt;&gt;"",VLOOKUP(C166,liste!$A$2:$E$496,5,0),"")</f>
        <v/>
      </c>
      <c r="J166" s="40"/>
    </row>
    <row r="167" spans="1:10" x14ac:dyDescent="0.25">
      <c r="A167" s="35"/>
      <c r="B167" s="36"/>
      <c r="C167" s="21"/>
      <c r="D167" s="15" t="str">
        <f>IF(C167&lt;&gt;"",VLOOKUP(C167,liste!$A$2:$E$496,2,0),"")</f>
        <v/>
      </c>
      <c r="E167" s="15" t="str">
        <f>IF(C167&lt;&gt;"",VLOOKUP(C167,liste!$A$2:$E$496,3,0),"")</f>
        <v/>
      </c>
      <c r="F167" s="16" t="str">
        <f>IF(C167&lt;&gt;"",VLOOKUP(C167,liste!$A$2:$E$496,4,0),"")</f>
        <v/>
      </c>
      <c r="G167" s="37"/>
      <c r="H167" s="15" t="str">
        <f>IF(G167&lt;&gt;"",VLOOKUP(G167,liste!$G$2:$H$498,2,0),"")</f>
        <v/>
      </c>
      <c r="I167" s="15" t="str">
        <f>IF(C167&lt;&gt;"",VLOOKUP(C167,liste!$A$2:$E$496,5,0),"")</f>
        <v/>
      </c>
      <c r="J167" s="40"/>
    </row>
    <row r="168" spans="1:10" x14ac:dyDescent="0.25">
      <c r="A168" s="35"/>
      <c r="B168" s="36"/>
      <c r="C168" s="21"/>
      <c r="D168" s="15" t="str">
        <f>IF(C168&lt;&gt;"",VLOOKUP(C168,liste!$A$2:$E$496,2,0),"")</f>
        <v/>
      </c>
      <c r="E168" s="15" t="str">
        <f>IF(C168&lt;&gt;"",VLOOKUP(C168,liste!$A$2:$E$496,3,0),"")</f>
        <v/>
      </c>
      <c r="F168" s="16" t="str">
        <f>IF(C168&lt;&gt;"",VLOOKUP(C168,liste!$A$2:$E$496,4,0),"")</f>
        <v/>
      </c>
      <c r="G168" s="37"/>
      <c r="H168" s="15" t="str">
        <f>IF(G168&lt;&gt;"",VLOOKUP(G168,liste!$G$2:$H$498,2,0),"")</f>
        <v/>
      </c>
      <c r="I168" s="15" t="str">
        <f>IF(C168&lt;&gt;"",VLOOKUP(C168,liste!$A$2:$E$496,5,0),"")</f>
        <v/>
      </c>
      <c r="J168" s="40"/>
    </row>
    <row r="169" spans="1:10" x14ac:dyDescent="0.25">
      <c r="A169" s="35"/>
      <c r="B169" s="36"/>
      <c r="C169" s="21"/>
      <c r="D169" s="15" t="str">
        <f>IF(C169&lt;&gt;"",VLOOKUP(C169,liste!$A$2:$E$496,2,0),"")</f>
        <v/>
      </c>
      <c r="E169" s="15" t="str">
        <f>IF(C169&lt;&gt;"",VLOOKUP(C169,liste!$A$2:$E$496,3,0),"")</f>
        <v/>
      </c>
      <c r="F169" s="16" t="str">
        <f>IF(C169&lt;&gt;"",VLOOKUP(C169,liste!$A$2:$E$496,4,0),"")</f>
        <v/>
      </c>
      <c r="G169" s="37"/>
      <c r="H169" s="15" t="str">
        <f>IF(G169&lt;&gt;"",VLOOKUP(G169,liste!$G$2:$H$498,2,0),"")</f>
        <v/>
      </c>
      <c r="I169" s="15" t="str">
        <f>IF(C169&lt;&gt;"",VLOOKUP(C169,liste!$A$2:$E$496,5,0),"")</f>
        <v/>
      </c>
      <c r="J169" s="40"/>
    </row>
    <row r="170" spans="1:10" x14ac:dyDescent="0.25">
      <c r="A170" s="35"/>
      <c r="B170" s="36"/>
      <c r="C170" s="21"/>
      <c r="D170" s="15" t="str">
        <f>IF(C170&lt;&gt;"",VLOOKUP(C170,liste!$A$2:$E$496,2,0),"")</f>
        <v/>
      </c>
      <c r="E170" s="15" t="str">
        <f>IF(C170&lt;&gt;"",VLOOKUP(C170,liste!$A$2:$E$496,3,0),"")</f>
        <v/>
      </c>
      <c r="F170" s="16" t="str">
        <f>IF(C170&lt;&gt;"",VLOOKUP(C170,liste!$A$2:$E$496,4,0),"")</f>
        <v/>
      </c>
      <c r="G170" s="37"/>
      <c r="H170" s="15" t="str">
        <f>IF(G170&lt;&gt;"",VLOOKUP(G170,liste!$G$2:$H$498,2,0),"")</f>
        <v/>
      </c>
      <c r="I170" s="15" t="str">
        <f>IF(C170&lt;&gt;"",VLOOKUP(C170,liste!$A$2:$E$496,5,0),"")</f>
        <v/>
      </c>
      <c r="J170" s="40"/>
    </row>
    <row r="171" spans="1:10" x14ac:dyDescent="0.25">
      <c r="A171" s="35"/>
      <c r="B171" s="36"/>
      <c r="C171" s="21"/>
      <c r="D171" s="15" t="str">
        <f>IF(C171&lt;&gt;"",VLOOKUP(C171,liste!$A$2:$E$496,2,0),"")</f>
        <v/>
      </c>
      <c r="E171" s="15" t="str">
        <f>IF(C171&lt;&gt;"",VLOOKUP(C171,liste!$A$2:$E$496,3,0),"")</f>
        <v/>
      </c>
      <c r="F171" s="16" t="str">
        <f>IF(C171&lt;&gt;"",VLOOKUP(C171,liste!$A$2:$E$496,4,0),"")</f>
        <v/>
      </c>
      <c r="G171" s="37"/>
      <c r="H171" s="15" t="str">
        <f>IF(G171&lt;&gt;"",VLOOKUP(G171,liste!$G$2:$H$498,2,0),"")</f>
        <v/>
      </c>
      <c r="I171" s="15" t="str">
        <f>IF(C171&lt;&gt;"",VLOOKUP(C171,liste!$A$2:$E$496,5,0),"")</f>
        <v/>
      </c>
      <c r="J171" s="40"/>
    </row>
    <row r="172" spans="1:10" x14ac:dyDescent="0.25">
      <c r="A172" s="35"/>
      <c r="B172" s="36"/>
      <c r="C172" s="21"/>
      <c r="D172" s="15" t="str">
        <f>IF(C172&lt;&gt;"",VLOOKUP(C172,liste!$A$2:$E$496,2,0),"")</f>
        <v/>
      </c>
      <c r="E172" s="15" t="str">
        <f>IF(C172&lt;&gt;"",VLOOKUP(C172,liste!$A$2:$E$496,3,0),"")</f>
        <v/>
      </c>
      <c r="F172" s="16" t="str">
        <f>IF(C172&lt;&gt;"",VLOOKUP(C172,liste!$A$2:$E$496,4,0),"")</f>
        <v/>
      </c>
      <c r="G172" s="37"/>
      <c r="H172" s="15" t="str">
        <f>IF(G172&lt;&gt;"",VLOOKUP(G172,liste!$G$2:$H$498,2,0),"")</f>
        <v/>
      </c>
      <c r="I172" s="15" t="str">
        <f>IF(C172&lt;&gt;"",VLOOKUP(C172,liste!$A$2:$E$496,5,0),"")</f>
        <v/>
      </c>
      <c r="J172" s="40"/>
    </row>
    <row r="173" spans="1:10" x14ac:dyDescent="0.25">
      <c r="A173" s="35"/>
      <c r="B173" s="36"/>
      <c r="C173" s="21"/>
      <c r="D173" s="15" t="str">
        <f>IF(C173&lt;&gt;"",VLOOKUP(C173,liste!$A$2:$E$496,2,0),"")</f>
        <v/>
      </c>
      <c r="E173" s="15" t="str">
        <f>IF(C173&lt;&gt;"",VLOOKUP(C173,liste!$A$2:$E$496,3,0),"")</f>
        <v/>
      </c>
      <c r="F173" s="16" t="str">
        <f>IF(C173&lt;&gt;"",VLOOKUP(C173,liste!$A$2:$E$496,4,0),"")</f>
        <v/>
      </c>
      <c r="G173" s="37"/>
      <c r="H173" s="15" t="str">
        <f>IF(G173&lt;&gt;"",VLOOKUP(G173,liste!$G$2:$H$498,2,0),"")</f>
        <v/>
      </c>
      <c r="I173" s="15" t="str">
        <f>IF(C173&lt;&gt;"",VLOOKUP(C173,liste!$A$2:$E$496,5,0),"")</f>
        <v/>
      </c>
      <c r="J173" s="40"/>
    </row>
    <row r="174" spans="1:10" x14ac:dyDescent="0.25">
      <c r="A174" s="35"/>
      <c r="B174" s="36"/>
      <c r="C174" s="21"/>
      <c r="D174" s="15" t="str">
        <f>IF(C174&lt;&gt;"",VLOOKUP(C174,liste!$A$2:$E$496,2,0),"")</f>
        <v/>
      </c>
      <c r="E174" s="15" t="str">
        <f>IF(C174&lt;&gt;"",VLOOKUP(C174,liste!$A$2:$E$496,3,0),"")</f>
        <v/>
      </c>
      <c r="F174" s="16" t="str">
        <f>IF(C174&lt;&gt;"",VLOOKUP(C174,liste!$A$2:$E$496,4,0),"")</f>
        <v/>
      </c>
      <c r="G174" s="37"/>
      <c r="H174" s="15" t="str">
        <f>IF(G174&lt;&gt;"",VLOOKUP(G174,liste!$G$2:$H$498,2,0),"")</f>
        <v/>
      </c>
      <c r="I174" s="15" t="str">
        <f>IF(C174&lt;&gt;"",VLOOKUP(C174,liste!$A$2:$E$496,5,0),"")</f>
        <v/>
      </c>
      <c r="J174" s="40"/>
    </row>
    <row r="175" spans="1:10" x14ac:dyDescent="0.25">
      <c r="A175" s="35"/>
      <c r="B175" s="36"/>
      <c r="C175" s="21"/>
      <c r="D175" s="15" t="str">
        <f>IF(C175&lt;&gt;"",VLOOKUP(C175,liste!$A$2:$E$496,2,0),"")</f>
        <v/>
      </c>
      <c r="E175" s="15" t="str">
        <f>IF(C175&lt;&gt;"",VLOOKUP(C175,liste!$A$2:$E$496,3,0),"")</f>
        <v/>
      </c>
      <c r="F175" s="16" t="str">
        <f>IF(C175&lt;&gt;"",VLOOKUP(C175,liste!$A$2:$E$496,4,0),"")</f>
        <v/>
      </c>
      <c r="G175" s="37"/>
      <c r="H175" s="15" t="str">
        <f>IF(G175&lt;&gt;"",VLOOKUP(G175,liste!$G$2:$H$498,2,0),"")</f>
        <v/>
      </c>
      <c r="I175" s="15" t="str">
        <f>IF(C175&lt;&gt;"",VLOOKUP(C175,liste!$A$2:$E$496,5,0),"")</f>
        <v/>
      </c>
      <c r="J175" s="40"/>
    </row>
    <row r="176" spans="1:10" x14ac:dyDescent="0.25">
      <c r="A176" s="35"/>
      <c r="B176" s="36"/>
      <c r="C176" s="21"/>
      <c r="D176" s="15" t="str">
        <f>IF(C176&lt;&gt;"",VLOOKUP(C176,liste!$A$2:$E$496,2,0),"")</f>
        <v/>
      </c>
      <c r="E176" s="15" t="str">
        <f>IF(C176&lt;&gt;"",VLOOKUP(C176,liste!$A$2:$E$496,3,0),"")</f>
        <v/>
      </c>
      <c r="F176" s="16" t="str">
        <f>IF(C176&lt;&gt;"",VLOOKUP(C176,liste!$A$2:$E$496,4,0),"")</f>
        <v/>
      </c>
      <c r="G176" s="37"/>
      <c r="H176" s="15" t="str">
        <f>IF(G176&lt;&gt;"",VLOOKUP(G176,liste!$G$2:$H$498,2,0),"")</f>
        <v/>
      </c>
      <c r="I176" s="15" t="str">
        <f>IF(C176&lt;&gt;"",VLOOKUP(C176,liste!$A$2:$E$496,5,0),"")</f>
        <v/>
      </c>
      <c r="J176" s="40"/>
    </row>
    <row r="177" spans="1:10" x14ac:dyDescent="0.25">
      <c r="A177" s="35"/>
      <c r="B177" s="36"/>
      <c r="C177" s="21"/>
      <c r="D177" s="15" t="str">
        <f>IF(C177&lt;&gt;"",VLOOKUP(C177,liste!$A$2:$E$496,2,0),"")</f>
        <v/>
      </c>
      <c r="E177" s="15" t="str">
        <f>IF(C177&lt;&gt;"",VLOOKUP(C177,liste!$A$2:$E$496,3,0),"")</f>
        <v/>
      </c>
      <c r="F177" s="16" t="str">
        <f>IF(C177&lt;&gt;"",VLOOKUP(C177,liste!$A$2:$E$496,4,0),"")</f>
        <v/>
      </c>
      <c r="G177" s="37"/>
      <c r="H177" s="15" t="str">
        <f>IF(G177&lt;&gt;"",VLOOKUP(G177,liste!$G$2:$H$498,2,0),"")</f>
        <v/>
      </c>
      <c r="I177" s="15" t="str">
        <f>IF(C177&lt;&gt;"",VLOOKUP(C177,liste!$A$2:$E$496,5,0),"")</f>
        <v/>
      </c>
      <c r="J177" s="40"/>
    </row>
    <row r="178" spans="1:10" x14ac:dyDescent="0.25">
      <c r="A178" s="35"/>
      <c r="B178" s="36"/>
      <c r="C178" s="21"/>
      <c r="D178" s="15" t="str">
        <f>IF(C178&lt;&gt;"",VLOOKUP(C178,liste!$A$2:$E$496,2,0),"")</f>
        <v/>
      </c>
      <c r="E178" s="15" t="str">
        <f>IF(C178&lt;&gt;"",VLOOKUP(C178,liste!$A$2:$E$496,3,0),"")</f>
        <v/>
      </c>
      <c r="F178" s="16" t="str">
        <f>IF(C178&lt;&gt;"",VLOOKUP(C178,liste!$A$2:$E$496,4,0),"")</f>
        <v/>
      </c>
      <c r="G178" s="37"/>
      <c r="H178" s="15" t="str">
        <f>IF(G178&lt;&gt;"",VLOOKUP(G178,liste!$G$2:$H$498,2,0),"")</f>
        <v/>
      </c>
      <c r="I178" s="15" t="str">
        <f>IF(C178&lt;&gt;"",VLOOKUP(C178,liste!$A$2:$E$496,5,0),"")</f>
        <v/>
      </c>
      <c r="J178" s="40"/>
    </row>
    <row r="179" spans="1:10" x14ac:dyDescent="0.25">
      <c r="A179" s="35"/>
      <c r="B179" s="36"/>
      <c r="C179" s="21"/>
      <c r="D179" s="15" t="str">
        <f>IF(C179&lt;&gt;"",VLOOKUP(C179,liste!$A$2:$E$496,2,0),"")</f>
        <v/>
      </c>
      <c r="E179" s="15" t="str">
        <f>IF(C179&lt;&gt;"",VLOOKUP(C179,liste!$A$2:$E$496,3,0),"")</f>
        <v/>
      </c>
      <c r="F179" s="16" t="str">
        <f>IF(C179&lt;&gt;"",VLOOKUP(C179,liste!$A$2:$E$496,4,0),"")</f>
        <v/>
      </c>
      <c r="G179" s="37"/>
      <c r="H179" s="15" t="str">
        <f>IF(G179&lt;&gt;"",VLOOKUP(G179,liste!$G$2:$H$498,2,0),"")</f>
        <v/>
      </c>
      <c r="I179" s="15" t="str">
        <f>IF(C179&lt;&gt;"",VLOOKUP(C179,liste!$A$2:$E$496,5,0),"")</f>
        <v/>
      </c>
      <c r="J179" s="40"/>
    </row>
    <row r="180" spans="1:10" x14ac:dyDescent="0.25">
      <c r="A180" s="35"/>
      <c r="B180" s="36"/>
      <c r="C180" s="21"/>
      <c r="D180" s="15" t="str">
        <f>IF(C180&lt;&gt;"",VLOOKUP(C180,liste!$A$2:$E$496,2,0),"")</f>
        <v/>
      </c>
      <c r="E180" s="15" t="str">
        <f>IF(C180&lt;&gt;"",VLOOKUP(C180,liste!$A$2:$E$496,3,0),"")</f>
        <v/>
      </c>
      <c r="F180" s="16" t="str">
        <f>IF(C180&lt;&gt;"",VLOOKUP(C180,liste!$A$2:$E$496,4,0),"")</f>
        <v/>
      </c>
      <c r="G180" s="37"/>
      <c r="H180" s="15" t="str">
        <f>IF(G180&lt;&gt;"",VLOOKUP(G180,liste!$G$2:$H$498,2,0),"")</f>
        <v/>
      </c>
      <c r="I180" s="15" t="str">
        <f>IF(C180&lt;&gt;"",VLOOKUP(C180,liste!$A$2:$E$496,5,0),"")</f>
        <v/>
      </c>
      <c r="J180" s="40"/>
    </row>
    <row r="181" spans="1:10" x14ac:dyDescent="0.25">
      <c r="A181" s="35"/>
      <c r="B181" s="36"/>
      <c r="C181" s="21"/>
      <c r="D181" s="15" t="str">
        <f>IF(C181&lt;&gt;"",VLOOKUP(C181,liste!$A$2:$E$496,2,0),"")</f>
        <v/>
      </c>
      <c r="E181" s="15" t="str">
        <f>IF(C181&lt;&gt;"",VLOOKUP(C181,liste!$A$2:$E$496,3,0),"")</f>
        <v/>
      </c>
      <c r="F181" s="16" t="str">
        <f>IF(C181&lt;&gt;"",VLOOKUP(C181,liste!$A$2:$E$496,4,0),"")</f>
        <v/>
      </c>
      <c r="G181" s="37"/>
      <c r="H181" s="15" t="str">
        <f>IF(G181&lt;&gt;"",VLOOKUP(G181,liste!$G$2:$H$498,2,0),"")</f>
        <v/>
      </c>
      <c r="I181" s="15" t="str">
        <f>IF(C181&lt;&gt;"",VLOOKUP(C181,liste!$A$2:$E$496,5,0),"")</f>
        <v/>
      </c>
      <c r="J181" s="40"/>
    </row>
    <row r="182" spans="1:10" x14ac:dyDescent="0.25">
      <c r="A182" s="35"/>
      <c r="B182" s="36"/>
      <c r="C182" s="21"/>
      <c r="D182" s="15" t="str">
        <f>IF(C182&lt;&gt;"",VLOOKUP(C182,liste!$A$2:$E$496,2,0),"")</f>
        <v/>
      </c>
      <c r="E182" s="15" t="str">
        <f>IF(C182&lt;&gt;"",VLOOKUP(C182,liste!$A$2:$E$496,3,0),"")</f>
        <v/>
      </c>
      <c r="F182" s="16" t="str">
        <f>IF(C182&lt;&gt;"",VLOOKUP(C182,liste!$A$2:$E$496,4,0),"")</f>
        <v/>
      </c>
      <c r="G182" s="37"/>
      <c r="H182" s="15" t="str">
        <f>IF(G182&lt;&gt;"",VLOOKUP(G182,liste!$G$2:$H$498,2,0),"")</f>
        <v/>
      </c>
      <c r="I182" s="15" t="str">
        <f>IF(C182&lt;&gt;"",VLOOKUP(C182,liste!$A$2:$E$496,5,0),"")</f>
        <v/>
      </c>
      <c r="J182" s="40"/>
    </row>
    <row r="183" spans="1:10" x14ac:dyDescent="0.25">
      <c r="A183" s="35"/>
      <c r="B183" s="36"/>
      <c r="C183" s="21"/>
      <c r="D183" s="15" t="str">
        <f>IF(C183&lt;&gt;"",VLOOKUP(C183,liste!$A$2:$E$496,2,0),"")</f>
        <v/>
      </c>
      <c r="E183" s="15" t="str">
        <f>IF(C183&lt;&gt;"",VLOOKUP(C183,liste!$A$2:$E$496,3,0),"")</f>
        <v/>
      </c>
      <c r="F183" s="16" t="str">
        <f>IF(C183&lt;&gt;"",VLOOKUP(C183,liste!$A$2:$E$496,4,0),"")</f>
        <v/>
      </c>
      <c r="G183" s="37"/>
      <c r="H183" s="15" t="str">
        <f>IF(G183&lt;&gt;"",VLOOKUP(G183,liste!$G$2:$H$498,2,0),"")</f>
        <v/>
      </c>
      <c r="I183" s="15" t="str">
        <f>IF(C183&lt;&gt;"",VLOOKUP(C183,liste!$A$2:$E$496,5,0),"")</f>
        <v/>
      </c>
      <c r="J183" s="40"/>
    </row>
    <row r="184" spans="1:10" x14ac:dyDescent="0.25">
      <c r="A184" s="35"/>
      <c r="B184" s="36"/>
      <c r="C184" s="21"/>
      <c r="D184" s="15" t="str">
        <f>IF(C184&lt;&gt;"",VLOOKUP(C184,liste!$A$2:$E$496,2,0),"")</f>
        <v/>
      </c>
      <c r="E184" s="15" t="str">
        <f>IF(C184&lt;&gt;"",VLOOKUP(C184,liste!$A$2:$E$496,3,0),"")</f>
        <v/>
      </c>
      <c r="F184" s="16" t="str">
        <f>IF(C184&lt;&gt;"",VLOOKUP(C184,liste!$A$2:$E$496,4,0),"")</f>
        <v/>
      </c>
      <c r="G184" s="37"/>
      <c r="H184" s="15" t="str">
        <f>IF(G184&lt;&gt;"",VLOOKUP(G184,liste!$G$2:$H$498,2,0),"")</f>
        <v/>
      </c>
      <c r="I184" s="15" t="str">
        <f>IF(C184&lt;&gt;"",VLOOKUP(C184,liste!$A$2:$E$496,5,0),"")</f>
        <v/>
      </c>
      <c r="J184" s="40"/>
    </row>
    <row r="185" spans="1:10" x14ac:dyDescent="0.25">
      <c r="A185" s="35"/>
      <c r="B185" s="36"/>
      <c r="C185" s="21"/>
      <c r="D185" s="15" t="str">
        <f>IF(C185&lt;&gt;"",VLOOKUP(C185,liste!$A$2:$E$496,2,0),"")</f>
        <v/>
      </c>
      <c r="E185" s="15" t="str">
        <f>IF(C185&lt;&gt;"",VLOOKUP(C185,liste!$A$2:$E$496,3,0),"")</f>
        <v/>
      </c>
      <c r="F185" s="16" t="str">
        <f>IF(C185&lt;&gt;"",VLOOKUP(C185,liste!$A$2:$E$496,4,0),"")</f>
        <v/>
      </c>
      <c r="G185" s="37"/>
      <c r="H185" s="15" t="str">
        <f>IF(G185&lt;&gt;"",VLOOKUP(G185,liste!$G$2:$H$498,2,0),"")</f>
        <v/>
      </c>
      <c r="I185" s="15" t="str">
        <f>IF(C185&lt;&gt;"",VLOOKUP(C185,liste!$A$2:$E$496,5,0),"")</f>
        <v/>
      </c>
      <c r="J185" s="40"/>
    </row>
    <row r="186" spans="1:10" x14ac:dyDescent="0.25">
      <c r="A186" s="35"/>
      <c r="B186" s="36"/>
      <c r="C186" s="21"/>
      <c r="D186" s="15" t="str">
        <f>IF(C186&lt;&gt;"",VLOOKUP(C186,liste!$A$2:$E$496,2,0),"")</f>
        <v/>
      </c>
      <c r="E186" s="15" t="str">
        <f>IF(C186&lt;&gt;"",VLOOKUP(C186,liste!$A$2:$E$496,3,0),"")</f>
        <v/>
      </c>
      <c r="F186" s="16" t="str">
        <f>IF(C186&lt;&gt;"",VLOOKUP(C186,liste!$A$2:$E$496,4,0),"")</f>
        <v/>
      </c>
      <c r="G186" s="37"/>
      <c r="H186" s="15" t="str">
        <f>IF(G186&lt;&gt;"",VLOOKUP(G186,liste!$G$2:$H$498,2,0),"")</f>
        <v/>
      </c>
      <c r="I186" s="15" t="str">
        <f>IF(C186&lt;&gt;"",VLOOKUP(C186,liste!$A$2:$E$496,5,0),"")</f>
        <v/>
      </c>
      <c r="J186" s="40"/>
    </row>
    <row r="187" spans="1:10" x14ac:dyDescent="0.25">
      <c r="A187" s="35"/>
      <c r="B187" s="36"/>
      <c r="C187" s="21"/>
      <c r="D187" s="15" t="str">
        <f>IF(C187&lt;&gt;"",VLOOKUP(C187,liste!$A$2:$E$496,2,0),"")</f>
        <v/>
      </c>
      <c r="E187" s="15" t="str">
        <f>IF(C187&lt;&gt;"",VLOOKUP(C187,liste!$A$2:$E$496,3,0),"")</f>
        <v/>
      </c>
      <c r="F187" s="16" t="str">
        <f>IF(C187&lt;&gt;"",VLOOKUP(C187,liste!$A$2:$E$496,4,0),"")</f>
        <v/>
      </c>
      <c r="G187" s="37"/>
      <c r="H187" s="15" t="str">
        <f>IF(G187&lt;&gt;"",VLOOKUP(G187,liste!$G$2:$H$498,2,0),"")</f>
        <v/>
      </c>
      <c r="I187" s="15" t="str">
        <f>IF(C187&lt;&gt;"",VLOOKUP(C187,liste!$A$2:$E$496,5,0),"")</f>
        <v/>
      </c>
      <c r="J187" s="40"/>
    </row>
    <row r="188" spans="1:10" x14ac:dyDescent="0.25">
      <c r="A188" s="35"/>
      <c r="B188" s="36"/>
      <c r="C188" s="21"/>
      <c r="D188" s="15" t="str">
        <f>IF(C188&lt;&gt;"",VLOOKUP(C188,liste!$A$2:$E$496,2,0),"")</f>
        <v/>
      </c>
      <c r="E188" s="15" t="str">
        <f>IF(C188&lt;&gt;"",VLOOKUP(C188,liste!$A$2:$E$496,3,0),"")</f>
        <v/>
      </c>
      <c r="F188" s="16" t="str">
        <f>IF(C188&lt;&gt;"",VLOOKUP(C188,liste!$A$2:$E$496,4,0),"")</f>
        <v/>
      </c>
      <c r="G188" s="37"/>
      <c r="H188" s="15" t="str">
        <f>IF(G188&lt;&gt;"",VLOOKUP(G188,liste!$G$2:$H$498,2,0),"")</f>
        <v/>
      </c>
      <c r="I188" s="15" t="str">
        <f>IF(C188&lt;&gt;"",VLOOKUP(C188,liste!$A$2:$E$496,5,0),"")</f>
        <v/>
      </c>
      <c r="J188" s="40"/>
    </row>
    <row r="189" spans="1:10" x14ac:dyDescent="0.25">
      <c r="A189" s="35"/>
      <c r="B189" s="36"/>
      <c r="C189" s="21"/>
      <c r="D189" s="15" t="str">
        <f>IF(C189&lt;&gt;"",VLOOKUP(C189,liste!$A$2:$E$496,2,0),"")</f>
        <v/>
      </c>
      <c r="E189" s="15" t="str">
        <f>IF(C189&lt;&gt;"",VLOOKUP(C189,liste!$A$2:$E$496,3,0),"")</f>
        <v/>
      </c>
      <c r="F189" s="16" t="str">
        <f>IF(C189&lt;&gt;"",VLOOKUP(C189,liste!$A$2:$E$496,4,0),"")</f>
        <v/>
      </c>
      <c r="G189" s="37"/>
      <c r="H189" s="15" t="str">
        <f>IF(G189&lt;&gt;"",VLOOKUP(G189,liste!$G$2:$H$498,2,0),"")</f>
        <v/>
      </c>
      <c r="I189" s="15" t="str">
        <f>IF(C189&lt;&gt;"",VLOOKUP(C189,liste!$A$2:$E$496,5,0),"")</f>
        <v/>
      </c>
      <c r="J189" s="40"/>
    </row>
    <row r="190" spans="1:10" x14ac:dyDescent="0.25">
      <c r="A190" s="35"/>
      <c r="B190" s="36"/>
      <c r="C190" s="21"/>
      <c r="D190" s="15" t="str">
        <f>IF(C190&lt;&gt;"",VLOOKUP(C190,liste!$A$2:$E$496,2,0),"")</f>
        <v/>
      </c>
      <c r="E190" s="15" t="str">
        <f>IF(C190&lt;&gt;"",VLOOKUP(C190,liste!$A$2:$E$496,3,0),"")</f>
        <v/>
      </c>
      <c r="F190" s="16" t="str">
        <f>IF(C190&lt;&gt;"",VLOOKUP(C190,liste!$A$2:$E$496,4,0),"")</f>
        <v/>
      </c>
      <c r="G190" s="37"/>
      <c r="H190" s="15" t="str">
        <f>IF(G190&lt;&gt;"",VLOOKUP(G190,liste!$G$2:$H$498,2,0),"")</f>
        <v/>
      </c>
      <c r="I190" s="15" t="str">
        <f>IF(C190&lt;&gt;"",VLOOKUP(C190,liste!$A$2:$E$496,5,0),"")</f>
        <v/>
      </c>
      <c r="J190" s="40"/>
    </row>
    <row r="191" spans="1:10" x14ac:dyDescent="0.25">
      <c r="A191" s="35"/>
      <c r="B191" s="36"/>
      <c r="C191" s="21"/>
      <c r="D191" s="15" t="str">
        <f>IF(C191&lt;&gt;"",VLOOKUP(C191,liste!$A$2:$E$496,2,0),"")</f>
        <v/>
      </c>
      <c r="E191" s="15" t="str">
        <f>IF(C191&lt;&gt;"",VLOOKUP(C191,liste!$A$2:$E$496,3,0),"")</f>
        <v/>
      </c>
      <c r="F191" s="16" t="str">
        <f>IF(C191&lt;&gt;"",VLOOKUP(C191,liste!$A$2:$E$496,4,0),"")</f>
        <v/>
      </c>
      <c r="G191" s="37"/>
      <c r="H191" s="15" t="str">
        <f>IF(G191&lt;&gt;"",VLOOKUP(G191,liste!$G$2:$H$498,2,0),"")</f>
        <v/>
      </c>
      <c r="I191" s="15" t="str">
        <f>IF(C191&lt;&gt;"",VLOOKUP(C191,liste!$A$2:$E$496,5,0),"")</f>
        <v/>
      </c>
      <c r="J191" s="40"/>
    </row>
    <row r="192" spans="1:10" x14ac:dyDescent="0.25">
      <c r="A192" s="35"/>
      <c r="B192" s="36"/>
      <c r="C192" s="21"/>
      <c r="D192" s="15" t="str">
        <f>IF(C192&lt;&gt;"",VLOOKUP(C192,liste!$A$2:$E$496,2,0),"")</f>
        <v/>
      </c>
      <c r="E192" s="15" t="str">
        <f>IF(C192&lt;&gt;"",VLOOKUP(C192,liste!$A$2:$E$496,3,0),"")</f>
        <v/>
      </c>
      <c r="F192" s="16" t="str">
        <f>IF(C192&lt;&gt;"",VLOOKUP(C192,liste!$A$2:$E$496,4,0),"")</f>
        <v/>
      </c>
      <c r="G192" s="37"/>
      <c r="H192" s="15" t="str">
        <f>IF(G192&lt;&gt;"",VLOOKUP(G192,liste!$G$2:$H$498,2,0),"")</f>
        <v/>
      </c>
      <c r="I192" s="15" t="str">
        <f>IF(C192&lt;&gt;"",VLOOKUP(C192,liste!$A$2:$E$496,5,0),"")</f>
        <v/>
      </c>
      <c r="J192" s="40"/>
    </row>
    <row r="193" spans="1:10" x14ac:dyDescent="0.25">
      <c r="A193" s="35"/>
      <c r="B193" s="36"/>
      <c r="C193" s="21"/>
      <c r="D193" s="15" t="str">
        <f>IF(C193&lt;&gt;"",VLOOKUP(C193,liste!$A$2:$E$496,2,0),"")</f>
        <v/>
      </c>
      <c r="E193" s="15" t="str">
        <f>IF(C193&lt;&gt;"",VLOOKUP(C193,liste!$A$2:$E$496,3,0),"")</f>
        <v/>
      </c>
      <c r="F193" s="16" t="str">
        <f>IF(C193&lt;&gt;"",VLOOKUP(C193,liste!$A$2:$E$496,4,0),"")</f>
        <v/>
      </c>
      <c r="G193" s="37"/>
      <c r="H193" s="15" t="str">
        <f>IF(G193&lt;&gt;"",VLOOKUP(G193,liste!$G$2:$H$498,2,0),"")</f>
        <v/>
      </c>
      <c r="I193" s="15" t="str">
        <f>IF(C193&lt;&gt;"",VLOOKUP(C193,liste!$A$2:$E$496,5,0),"")</f>
        <v/>
      </c>
      <c r="J193" s="40"/>
    </row>
    <row r="194" spans="1:10" x14ac:dyDescent="0.25">
      <c r="A194" s="35"/>
      <c r="B194" s="36"/>
      <c r="C194" s="21"/>
      <c r="D194" s="15" t="str">
        <f>IF(C194&lt;&gt;"",VLOOKUP(C194,liste!$A$2:$E$496,2,0),"")</f>
        <v/>
      </c>
      <c r="E194" s="15" t="str">
        <f>IF(C194&lt;&gt;"",VLOOKUP(C194,liste!$A$2:$E$496,3,0),"")</f>
        <v/>
      </c>
      <c r="F194" s="16" t="str">
        <f>IF(C194&lt;&gt;"",VLOOKUP(C194,liste!$A$2:$E$496,4,0),"")</f>
        <v/>
      </c>
      <c r="G194" s="37"/>
      <c r="H194" s="15" t="str">
        <f>IF(G194&lt;&gt;"",VLOOKUP(G194,liste!$G$2:$H$498,2,0),"")</f>
        <v/>
      </c>
      <c r="I194" s="15" t="str">
        <f>IF(C194&lt;&gt;"",VLOOKUP(C194,liste!$A$2:$E$496,5,0),"")</f>
        <v/>
      </c>
      <c r="J194" s="40"/>
    </row>
    <row r="195" spans="1:10" x14ac:dyDescent="0.25">
      <c r="A195" s="35"/>
      <c r="B195" s="36"/>
      <c r="C195" s="21"/>
      <c r="D195" s="15" t="str">
        <f>IF(C195&lt;&gt;"",VLOOKUP(C195,liste!$A$2:$E$496,2,0),"")</f>
        <v/>
      </c>
      <c r="E195" s="15" t="str">
        <f>IF(C195&lt;&gt;"",VLOOKUP(C195,liste!$A$2:$E$496,3,0),"")</f>
        <v/>
      </c>
      <c r="F195" s="16" t="str">
        <f>IF(C195&lt;&gt;"",VLOOKUP(C195,liste!$A$2:$E$496,4,0),"")</f>
        <v/>
      </c>
      <c r="G195" s="37"/>
      <c r="H195" s="15" t="str">
        <f>IF(G195&lt;&gt;"",VLOOKUP(G195,liste!$G$2:$H$498,2,0),"")</f>
        <v/>
      </c>
      <c r="I195" s="15" t="str">
        <f>IF(C195&lt;&gt;"",VLOOKUP(C195,liste!$A$2:$E$496,5,0),"")</f>
        <v/>
      </c>
      <c r="J195" s="40"/>
    </row>
    <row r="196" spans="1:10" x14ac:dyDescent="0.25">
      <c r="A196" s="35"/>
      <c r="B196" s="36"/>
      <c r="C196" s="21"/>
      <c r="D196" s="15" t="str">
        <f>IF(C196&lt;&gt;"",VLOOKUP(C196,liste!$A$2:$E$496,2,0),"")</f>
        <v/>
      </c>
      <c r="E196" s="15" t="str">
        <f>IF(C196&lt;&gt;"",VLOOKUP(C196,liste!$A$2:$E$496,3,0),"")</f>
        <v/>
      </c>
      <c r="F196" s="16" t="str">
        <f>IF(C196&lt;&gt;"",VLOOKUP(C196,liste!$A$2:$E$496,4,0),"")</f>
        <v/>
      </c>
      <c r="G196" s="37"/>
      <c r="H196" s="15" t="str">
        <f>IF(G196&lt;&gt;"",VLOOKUP(G196,liste!$G$2:$H$498,2,0),"")</f>
        <v/>
      </c>
      <c r="I196" s="15" t="str">
        <f>IF(C196&lt;&gt;"",VLOOKUP(C196,liste!$A$2:$E$496,5,0),"")</f>
        <v/>
      </c>
      <c r="J196" s="40"/>
    </row>
    <row r="197" spans="1:10" x14ac:dyDescent="0.25">
      <c r="A197" s="35"/>
      <c r="B197" s="36"/>
      <c r="C197" s="21"/>
      <c r="D197" s="15" t="str">
        <f>IF(C197&lt;&gt;"",VLOOKUP(C197,liste!$A$2:$E$496,2,0),"")</f>
        <v/>
      </c>
      <c r="E197" s="15" t="str">
        <f>IF(C197&lt;&gt;"",VLOOKUP(C197,liste!$A$2:$E$496,3,0),"")</f>
        <v/>
      </c>
      <c r="F197" s="16" t="str">
        <f>IF(C197&lt;&gt;"",VLOOKUP(C197,liste!$A$2:$E$496,4,0),"")</f>
        <v/>
      </c>
      <c r="G197" s="37"/>
      <c r="H197" s="15" t="str">
        <f>IF(G197&lt;&gt;"",VLOOKUP(G197,liste!$G$2:$H$498,2,0),"")</f>
        <v/>
      </c>
      <c r="I197" s="15" t="str">
        <f>IF(C197&lt;&gt;"",VLOOKUP(C197,liste!$A$2:$E$496,5,0),"")</f>
        <v/>
      </c>
      <c r="J197" s="40"/>
    </row>
    <row r="198" spans="1:10" x14ac:dyDescent="0.25">
      <c r="A198" s="35"/>
      <c r="B198" s="36"/>
      <c r="C198" s="21"/>
      <c r="D198" s="15" t="str">
        <f>IF(C198&lt;&gt;"",VLOOKUP(C198,liste!$A$2:$E$496,2,0),"")</f>
        <v/>
      </c>
      <c r="E198" s="15" t="str">
        <f>IF(C198&lt;&gt;"",VLOOKUP(C198,liste!$A$2:$E$496,3,0),"")</f>
        <v/>
      </c>
      <c r="F198" s="16" t="str">
        <f>IF(C198&lt;&gt;"",VLOOKUP(C198,liste!$A$2:$E$496,4,0),"")</f>
        <v/>
      </c>
      <c r="G198" s="37"/>
      <c r="H198" s="15" t="str">
        <f>IF(G198&lt;&gt;"",VLOOKUP(G198,liste!$G$2:$H$498,2,0),"")</f>
        <v/>
      </c>
      <c r="I198" s="15" t="str">
        <f>IF(C198&lt;&gt;"",VLOOKUP(C198,liste!$A$2:$E$496,5,0),"")</f>
        <v/>
      </c>
      <c r="J198" s="40"/>
    </row>
    <row r="199" spans="1:10" x14ac:dyDescent="0.25">
      <c r="A199" s="35"/>
      <c r="B199" s="36"/>
      <c r="C199" s="21"/>
      <c r="D199" s="15" t="str">
        <f>IF(C199&lt;&gt;"",VLOOKUP(C199,liste!$A$2:$E$496,2,0),"")</f>
        <v/>
      </c>
      <c r="E199" s="15" t="str">
        <f>IF(C199&lt;&gt;"",VLOOKUP(C199,liste!$A$2:$E$496,3,0),"")</f>
        <v/>
      </c>
      <c r="F199" s="16" t="str">
        <f>IF(C199&lt;&gt;"",VLOOKUP(C199,liste!$A$2:$E$496,4,0),"")</f>
        <v/>
      </c>
      <c r="G199" s="37"/>
      <c r="H199" s="15" t="str">
        <f>IF(G199&lt;&gt;"",VLOOKUP(G199,liste!$G$2:$H$498,2,0),"")</f>
        <v/>
      </c>
      <c r="I199" s="15" t="str">
        <f>IF(C199&lt;&gt;"",VLOOKUP(C199,liste!$A$2:$E$496,5,0),"")</f>
        <v/>
      </c>
      <c r="J199" s="40"/>
    </row>
    <row r="200" spans="1:10" x14ac:dyDescent="0.25">
      <c r="A200" s="35"/>
      <c r="B200" s="36"/>
      <c r="C200" s="21"/>
      <c r="D200" s="15" t="str">
        <f>IF(C200&lt;&gt;"",VLOOKUP(C200,liste!$A$2:$E$496,2,0),"")</f>
        <v/>
      </c>
      <c r="E200" s="15" t="str">
        <f>IF(C200&lt;&gt;"",VLOOKUP(C200,liste!$A$2:$E$496,3,0),"")</f>
        <v/>
      </c>
      <c r="F200" s="16" t="str">
        <f>IF(C200&lt;&gt;"",VLOOKUP(C200,liste!$A$2:$E$496,4,0),"")</f>
        <v/>
      </c>
      <c r="G200" s="37"/>
      <c r="H200" s="15" t="str">
        <f>IF(G200&lt;&gt;"",VLOOKUP(G200,liste!$G$2:$H$498,2,0),"")</f>
        <v/>
      </c>
      <c r="I200" s="15" t="str">
        <f>IF(C200&lt;&gt;"",VLOOKUP(C200,liste!$A$2:$E$496,5,0),"")</f>
        <v/>
      </c>
      <c r="J200" s="40"/>
    </row>
    <row r="201" spans="1:10" x14ac:dyDescent="0.25">
      <c r="A201" s="35"/>
      <c r="B201" s="36"/>
      <c r="C201" s="21"/>
      <c r="D201" s="15"/>
      <c r="E201" s="15"/>
      <c r="F201" s="16" t="str">
        <f>IF(C201&lt;&gt;"",VLOOKUP(C201,liste!$A$2:$E$496,4,0),"")</f>
        <v/>
      </c>
      <c r="G201" s="37"/>
      <c r="H201" s="15"/>
      <c r="I201" s="15" t="str">
        <f>IF(C201&lt;&gt;"",VLOOKUP(C201,liste!$A$2:$E$496,5,0),"")</f>
        <v/>
      </c>
      <c r="J201" s="40"/>
    </row>
    <row r="202" spans="1:10" x14ac:dyDescent="0.25">
      <c r="A202" s="35"/>
      <c r="B202" s="36"/>
      <c r="C202" s="21"/>
      <c r="D202" s="15"/>
      <c r="E202" s="15"/>
      <c r="F202" s="16" t="str">
        <f>IF(C202&lt;&gt;"",VLOOKUP(C202,liste!$A$2:$E$496,4,0),"")</f>
        <v/>
      </c>
      <c r="G202" s="37"/>
      <c r="H202" s="15"/>
      <c r="I202" s="15" t="str">
        <f>IF(C202&lt;&gt;"",VLOOKUP(C202,liste!$A$2:$E$496,5,0),"")</f>
        <v/>
      </c>
      <c r="J202" s="40"/>
    </row>
  </sheetData>
  <conditionalFormatting sqref="J2:J202">
    <cfRule type="containsText" dxfId="38" priority="1" operator="containsText" text="cloturé">
      <formula>NOT(ISERROR(SEARCH("cloturé",J2)))</formula>
    </cfRule>
    <cfRule type="containsText" dxfId="37" priority="2" operator="containsText" text="en cours">
      <formula>NOT(ISERROR(SEARCH("en cours",J2)))</formula>
    </cfRule>
    <cfRule type="containsText" dxfId="36" priority="3" operator="containsText" text="resolu">
      <formula>NOT(ISERROR(SEARCH("resolu",J2)))</formula>
    </cfRule>
  </conditionalFormatting>
  <dataValidations count="3">
    <dataValidation type="list" allowBlank="1" showInputMessage="1" showErrorMessage="1" sqref="C2:C202">
      <formula1>IF(C2&lt;&gt;"",OFFSET(f_noms,MATCH(C2&amp;"*",f_noms,0)-1,,COUNTIF(f_noms,C2&amp;"*"),1),f_noms)</formula1>
    </dataValidation>
    <dataValidation type="list" allowBlank="1" showInputMessage="1" sqref="G1 G203:G1048576">
      <formula1>IF(G2&lt;&gt;"",OFFSET(d_liste,MATCH(G2&amp;"*",l_liste,0)-1,,SUMPRODUCT((MID(l_liste,1,LEN(G2))=TEXT(G2,"0"))*1)),l_liste)</formula1>
    </dataValidation>
    <dataValidation type="list" allowBlank="1" showInputMessage="1" showErrorMessage="1" sqref="G2:G24 G26:G56 G58:G83 G85:G202">
      <formula1>IF(G2&lt;&gt;"",OFFSET(l_liste,MATCH(G2&amp;"*",l_liste,0)-1,,COUNTIF(l_liste,G2&amp;"*"),1),l_liste)</formula1>
    </dataValidation>
  </dataValidations>
  <pageMargins left="0.25" right="0.25" top="0.75" bottom="0.75" header="0.3" footer="0.3"/>
  <pageSetup paperSize="9" scale="4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4" name="Button 1">
              <controlPr defaultSize="0" print="0" autoFill="0" autoPict="0" macro="[0]!figdat">
                <anchor moveWithCells="1" sizeWithCells="1">
                  <from>
                    <xdr:col>0</xdr:col>
                    <xdr:colOff>38100</xdr:colOff>
                    <xdr:row>0</xdr:row>
                    <xdr:rowOff>19050</xdr:rowOff>
                  </from>
                  <to>
                    <xdr:col>1</xdr:col>
                    <xdr:colOff>0</xdr:colOff>
                    <xdr:row>0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liste!$I$2:$I$4</xm:f>
          </x14:formula1>
          <xm:sqref>J2:J202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">
    <pageSetUpPr fitToPage="1"/>
  </sheetPr>
  <dimension ref="A1:J202"/>
  <sheetViews>
    <sheetView showGridLines="0" zoomScale="85" zoomScaleNormal="85" workbookViewId="0">
      <pane ySplit="1" topLeftCell="A2" activePane="bottomLeft" state="frozen"/>
      <selection pane="bottomLeft" activeCell="H24" sqref="H24:H25"/>
    </sheetView>
  </sheetViews>
  <sheetFormatPr baseColWidth="10" defaultRowHeight="15" x14ac:dyDescent="0.25"/>
  <cols>
    <col min="1" max="1" width="27.42578125" style="39" customWidth="1"/>
    <col min="2" max="2" width="22.85546875" style="39" customWidth="1"/>
    <col min="3" max="3" width="23" style="23" customWidth="1"/>
    <col min="4" max="4" width="23" style="18" customWidth="1"/>
    <col min="5" max="5" width="11.42578125" style="18"/>
    <col min="6" max="6" width="12.85546875" style="19" customWidth="1"/>
    <col min="7" max="7" width="29.5703125" style="39" customWidth="1"/>
    <col min="8" max="8" width="45.7109375" style="18" customWidth="1"/>
    <col min="9" max="9" width="34.42578125" style="18" customWidth="1"/>
    <col min="10" max="10" width="11.42578125" style="41"/>
    <col min="11" max="16384" width="11.42578125" style="8"/>
  </cols>
  <sheetData>
    <row r="1" spans="1:10" ht="15.75" thickBot="1" x14ac:dyDescent="0.3">
      <c r="A1" s="33">
        <v>42738</v>
      </c>
      <c r="B1" s="34" t="s">
        <v>0</v>
      </c>
      <c r="C1" s="20" t="s">
        <v>1</v>
      </c>
      <c r="D1" s="13" t="s">
        <v>2</v>
      </c>
      <c r="E1" s="13" t="s">
        <v>6</v>
      </c>
      <c r="F1" s="14" t="s">
        <v>13</v>
      </c>
      <c r="G1" s="34" t="s">
        <v>7</v>
      </c>
      <c r="H1" s="13" t="s">
        <v>3</v>
      </c>
      <c r="I1" s="13" t="s">
        <v>4</v>
      </c>
      <c r="J1" s="34" t="s">
        <v>5</v>
      </c>
    </row>
    <row r="2" spans="1:10" x14ac:dyDescent="0.25">
      <c r="A2" s="35"/>
      <c r="B2" s="36"/>
      <c r="C2" s="21"/>
      <c r="D2" s="15" t="str">
        <f>IF(C2&lt;&gt;"",VLOOKUP(C2,liste!$A$2:$E$496,2,0),"")</f>
        <v/>
      </c>
      <c r="E2" s="15" t="str">
        <f>IF(C2&lt;&gt;"",VLOOKUP(C2,liste!$A$2:$E$496,3,0),"")</f>
        <v/>
      </c>
      <c r="F2" s="16" t="str">
        <f>IF(C2&lt;&gt;"",VLOOKUP(C2,liste!$A$2:$E$496,4,0),"")</f>
        <v/>
      </c>
      <c r="G2" s="37"/>
      <c r="H2" s="15" t="str">
        <f>IF(G2&lt;&gt;"",VLOOKUP(G2,liste!$G$2:$H$498,2,0),"")</f>
        <v/>
      </c>
      <c r="I2" s="15" t="str">
        <f>IF(C2&lt;&gt;"",VLOOKUP(C2,liste!$A$2:$E$496,5,0),"")</f>
        <v/>
      </c>
      <c r="J2" s="37"/>
    </row>
    <row r="3" spans="1:10" x14ac:dyDescent="0.25">
      <c r="A3" s="35"/>
      <c r="B3" s="36"/>
      <c r="C3" s="21"/>
      <c r="D3" s="15" t="str">
        <f>IF(C3&lt;&gt;"",VLOOKUP(C3,liste!$A$2:$E$496,2,0),"")</f>
        <v/>
      </c>
      <c r="E3" s="15" t="str">
        <f>IF(C3&lt;&gt;"",VLOOKUP(C3,liste!$A$2:$E$496,3,0),"")</f>
        <v/>
      </c>
      <c r="F3" s="16" t="str">
        <f>IF(C3&lt;&gt;"",VLOOKUP(C3,liste!$A$2:$E$496,4,0),"")</f>
        <v/>
      </c>
      <c r="G3" s="37"/>
      <c r="H3" s="15" t="str">
        <f>IF(G3&lt;&gt;"",VLOOKUP(G3,liste!$G$2:$H$498,2,0),"")</f>
        <v/>
      </c>
      <c r="I3" s="15" t="str">
        <f>IF(C3&lt;&gt;"",VLOOKUP(C3,liste!$A$2:$E$496,5,0),"")</f>
        <v/>
      </c>
      <c r="J3" s="40"/>
    </row>
    <row r="4" spans="1:10" x14ac:dyDescent="0.25">
      <c r="A4" s="35"/>
      <c r="B4" s="36"/>
      <c r="C4" s="21"/>
      <c r="D4" s="15" t="str">
        <f>IF(C4&lt;&gt;"",VLOOKUP(C4,liste!$A$2:$E$496,2,0),"")</f>
        <v/>
      </c>
      <c r="E4" s="15" t="str">
        <f>IF(C4&lt;&gt;"",VLOOKUP(C4,liste!$A$2:$E$496,3,0),"")</f>
        <v/>
      </c>
      <c r="F4" s="16" t="str">
        <f>IF(C4&lt;&gt;"",VLOOKUP(C4,liste!$A$2:$E$496,4,0),"")</f>
        <v/>
      </c>
      <c r="G4" s="37"/>
      <c r="H4" s="15" t="str">
        <f>IF(G4&lt;&gt;"",VLOOKUP(G4,liste!$G$2:$H$498,2,0),"")</f>
        <v/>
      </c>
      <c r="I4" s="15" t="str">
        <f>IF(C4&lt;&gt;"",VLOOKUP(C4,liste!$A$2:$E$496,5,0),"")</f>
        <v/>
      </c>
      <c r="J4" s="40"/>
    </row>
    <row r="5" spans="1:10" x14ac:dyDescent="0.25">
      <c r="A5" s="35"/>
      <c r="B5" s="36"/>
      <c r="C5" s="21"/>
      <c r="D5" s="15" t="str">
        <f>IF(C5&lt;&gt;"",VLOOKUP(C5,liste!$A$2:$E$496,2,0),"")</f>
        <v/>
      </c>
      <c r="E5" s="15" t="str">
        <f>IF(C5&lt;&gt;"",VLOOKUP(C5,liste!$A$2:$E$496,3,0),"")</f>
        <v/>
      </c>
      <c r="F5" s="16" t="str">
        <f>IF(C5&lt;&gt;"",VLOOKUP(C5,liste!$A$2:$E$496,4,0),"")</f>
        <v/>
      </c>
      <c r="G5" s="37"/>
      <c r="H5" s="15" t="str">
        <f>IF(G5&lt;&gt;"",VLOOKUP(G5,liste!$G$2:$H$498,2,0),"")</f>
        <v/>
      </c>
      <c r="I5" s="15" t="str">
        <f>IF(C5&lt;&gt;"",VLOOKUP(C5,liste!$A$2:$E$496,5,0),"")</f>
        <v/>
      </c>
      <c r="J5" s="40"/>
    </row>
    <row r="6" spans="1:10" x14ac:dyDescent="0.25">
      <c r="A6" s="35"/>
      <c r="B6" s="36"/>
      <c r="C6" s="21"/>
      <c r="D6" s="15" t="str">
        <f>IF(C6&lt;&gt;"",VLOOKUP(C6,liste!$A$2:$E$496,2,0),"")</f>
        <v/>
      </c>
      <c r="E6" s="15" t="str">
        <f>IF(C6&lt;&gt;"",VLOOKUP(C6,liste!$A$2:$E$496,3,0),"")</f>
        <v/>
      </c>
      <c r="F6" s="17" t="str">
        <f>IF(C6&lt;&gt;"",VLOOKUP(C6,liste!$A$2:$E$496,4,0),"")</f>
        <v/>
      </c>
      <c r="G6" s="37"/>
      <c r="H6" s="15" t="str">
        <f>IF(G6&lt;&gt;"",VLOOKUP(G6,liste!$G$2:$H$498,2,0),"")</f>
        <v/>
      </c>
      <c r="I6" s="15" t="str">
        <f>IF(C6&lt;&gt;"",VLOOKUP(C6,liste!$A$2:$E$496,5,0),"")</f>
        <v/>
      </c>
      <c r="J6" s="40"/>
    </row>
    <row r="7" spans="1:10" x14ac:dyDescent="0.25">
      <c r="A7" s="35"/>
      <c r="B7" s="36"/>
      <c r="C7" s="21"/>
      <c r="D7" s="15" t="str">
        <f>IF(C7&lt;&gt;"",VLOOKUP(C7,liste!$A$2:$E$496,2,0),"")</f>
        <v/>
      </c>
      <c r="E7" s="15" t="str">
        <f>IF(C7&lt;&gt;"",VLOOKUP(C7,liste!$A$2:$E$496,3,0),"")</f>
        <v/>
      </c>
      <c r="F7" s="16" t="str">
        <f>IF(C7&lt;&gt;"",VLOOKUP(C7,liste!$A$2:$E$496,4,0),"")</f>
        <v/>
      </c>
      <c r="G7" s="37"/>
      <c r="H7" s="15" t="str">
        <f>IF(G7&lt;&gt;"",VLOOKUP(G7,liste!$G$2:$H$498,2,0),"")</f>
        <v/>
      </c>
      <c r="I7" s="15" t="str">
        <f>IF(C7&lt;&gt;"",VLOOKUP(C7,liste!$A$2:$E$496,5,0),"")</f>
        <v/>
      </c>
      <c r="J7" s="40"/>
    </row>
    <row r="8" spans="1:10" x14ac:dyDescent="0.25">
      <c r="A8" s="35"/>
      <c r="B8" s="36"/>
      <c r="C8" s="21"/>
      <c r="D8" s="15" t="str">
        <f>IF(C8&lt;&gt;"",VLOOKUP(C8,liste!$A$2:$E$496,2,0),"")</f>
        <v/>
      </c>
      <c r="E8" s="15" t="str">
        <f>IF(C8&lt;&gt;"",VLOOKUP(C8,liste!$A$2:$E$496,3,0),"")</f>
        <v/>
      </c>
      <c r="F8" s="16" t="str">
        <f>IF(C8&lt;&gt;"",VLOOKUP(C8,liste!$A$2:$E$496,4,0),"")</f>
        <v/>
      </c>
      <c r="G8" s="37"/>
      <c r="H8" s="15" t="str">
        <f>IF(G8&lt;&gt;"",VLOOKUP(G8,liste!$G$2:$H$498,2,0),"")</f>
        <v/>
      </c>
      <c r="I8" s="15" t="str">
        <f>IF(C8&lt;&gt;"",VLOOKUP(C8,liste!$A$2:$E$496,5,0),"")</f>
        <v/>
      </c>
      <c r="J8" s="40"/>
    </row>
    <row r="9" spans="1:10" x14ac:dyDescent="0.25">
      <c r="A9" s="35"/>
      <c r="B9" s="36"/>
      <c r="C9" s="21"/>
      <c r="D9" s="15" t="str">
        <f>IF(C9&lt;&gt;"",VLOOKUP(C9,liste!$A$2:$E$496,2,0),"")</f>
        <v/>
      </c>
      <c r="E9" s="15" t="str">
        <f>IF(C9&lt;&gt;"",VLOOKUP(C9,liste!$A$2:$E$496,3,0),"")</f>
        <v/>
      </c>
      <c r="F9" s="16" t="str">
        <f>IF(C9&lt;&gt;"",VLOOKUP(C9,liste!$A$2:$E$496,4,0),"")</f>
        <v/>
      </c>
      <c r="G9" s="37"/>
      <c r="H9" s="15" t="str">
        <f>IF(G9&lt;&gt;"",VLOOKUP(G9,liste!$G$2:$H$498,2,0),"")</f>
        <v/>
      </c>
      <c r="I9" s="15" t="str">
        <f>IF(C9&lt;&gt;"",VLOOKUP(C9,liste!$A$2:$E$496,5,0),"")</f>
        <v/>
      </c>
      <c r="J9" s="40"/>
    </row>
    <row r="10" spans="1:10" x14ac:dyDescent="0.25">
      <c r="A10" s="35"/>
      <c r="B10" s="36"/>
      <c r="C10" s="22"/>
      <c r="D10" s="15" t="str">
        <f>IF(C10&lt;&gt;"",VLOOKUP(C10,liste!$A$2:$E$496,2,0),"")</f>
        <v/>
      </c>
      <c r="E10" s="15" t="str">
        <f>IF(C10&lt;&gt;"",VLOOKUP(C10,liste!$A$2:$E$496,3,0),"")</f>
        <v/>
      </c>
      <c r="F10" s="16" t="str">
        <f>IF(C10&lt;&gt;"",VLOOKUP(C10,liste!$A$2:$E$496,4,0),"")</f>
        <v/>
      </c>
      <c r="G10" s="37"/>
      <c r="H10" s="15" t="str">
        <f>IF(G10&lt;&gt;"",VLOOKUP(G10,liste!$G$2:$H$498,2,0),"")</f>
        <v/>
      </c>
      <c r="I10" s="15" t="str">
        <f>IF(C10&lt;&gt;"",VLOOKUP(C10,liste!$A$2:$E$496,5,0),"")</f>
        <v/>
      </c>
      <c r="J10" s="40"/>
    </row>
    <row r="11" spans="1:10" x14ac:dyDescent="0.25">
      <c r="A11" s="35"/>
      <c r="B11" s="38"/>
      <c r="C11" s="21"/>
      <c r="D11" s="15" t="str">
        <f>IF(C11&lt;&gt;"",VLOOKUP(C11,liste!$A$2:$E$496,2,0),"")</f>
        <v/>
      </c>
      <c r="E11" s="15" t="str">
        <f>IF(C11&lt;&gt;"",VLOOKUP(C11,liste!$A$2:$E$496,3,0),"")</f>
        <v/>
      </c>
      <c r="F11" s="16" t="str">
        <f>IF(C11&lt;&gt;"",VLOOKUP(C11,liste!$A$2:$E$496,4,0),"")</f>
        <v/>
      </c>
      <c r="G11" s="37"/>
      <c r="H11" s="15" t="str">
        <f>IF(G11&lt;&gt;"",VLOOKUP(G11,liste!$G$2:$H$498,2,0),"")</f>
        <v/>
      </c>
      <c r="I11" s="15" t="str">
        <f>IF(C11&lt;&gt;"",VLOOKUP(C11,liste!$A$2:$E$496,5,0),"")</f>
        <v/>
      </c>
      <c r="J11" s="40"/>
    </row>
    <row r="12" spans="1:10" x14ac:dyDescent="0.25">
      <c r="A12" s="35"/>
      <c r="B12" s="38"/>
      <c r="C12" s="21"/>
      <c r="D12" s="15" t="str">
        <f>IF(C12&lt;&gt;"",VLOOKUP(C12,liste!$A$2:$E$496,2,0),"")</f>
        <v/>
      </c>
      <c r="E12" s="15" t="str">
        <f>IF(C12&lt;&gt;"",VLOOKUP(C12,liste!$A$2:$E$496,3,0),"")</f>
        <v/>
      </c>
      <c r="F12" s="17" t="str">
        <f>IF(C12&lt;&gt;"",VLOOKUP(C12,liste!$A$2:$E$496,4,0),"")</f>
        <v/>
      </c>
      <c r="G12" s="37"/>
      <c r="H12" s="15" t="str">
        <f>IF(G12&lt;&gt;"",VLOOKUP(G12,liste!$G$2:$H$498,2,0),"")</f>
        <v/>
      </c>
      <c r="I12" s="15" t="str">
        <f>IF(C12&lt;&gt;"",VLOOKUP(C12,liste!$A$2:$E$496,5,0),"")</f>
        <v/>
      </c>
      <c r="J12" s="40"/>
    </row>
    <row r="13" spans="1:10" x14ac:dyDescent="0.25">
      <c r="A13" s="35"/>
      <c r="B13" s="36"/>
      <c r="C13" s="21"/>
      <c r="D13" s="15" t="str">
        <f>IF(C13&lt;&gt;"",VLOOKUP(C13,liste!$A$2:$E$496,2,0),"")</f>
        <v/>
      </c>
      <c r="E13" s="15" t="str">
        <f>IF(C13&lt;&gt;"",VLOOKUP(C13,liste!$A$2:$E$496,3,0),"")</f>
        <v/>
      </c>
      <c r="F13" s="17" t="str">
        <f>IF(C13&lt;&gt;"",VLOOKUP(C13,liste!$A$2:$E$496,4,0),"")</f>
        <v/>
      </c>
      <c r="G13" s="37"/>
      <c r="H13" s="15" t="str">
        <f>IF(G13&lt;&gt;"",VLOOKUP(G13,liste!$G$2:$H$498,2,0),"")</f>
        <v/>
      </c>
      <c r="I13" s="15" t="str">
        <f>IF(C13&lt;&gt;"",VLOOKUP(C13,liste!$A$2:$E$496,5,0),"")</f>
        <v/>
      </c>
      <c r="J13" s="40"/>
    </row>
    <row r="14" spans="1:10" x14ac:dyDescent="0.25">
      <c r="A14" s="35"/>
      <c r="B14" s="36"/>
      <c r="C14" s="21"/>
      <c r="D14" s="15" t="str">
        <f>IF(C14&lt;&gt;"",VLOOKUP(C14,liste!$A$2:$E$496,2,0),"")</f>
        <v/>
      </c>
      <c r="E14" s="15" t="str">
        <f>IF(C14&lt;&gt;"",VLOOKUP(C14,liste!$A$2:$E$496,3,0),"")</f>
        <v/>
      </c>
      <c r="F14" s="16" t="str">
        <f>IF(C14&lt;&gt;"",VLOOKUP(C14,liste!$A$2:$E$496,4,0),"")</f>
        <v/>
      </c>
      <c r="G14" s="37"/>
      <c r="H14" s="15" t="str">
        <f>IF(G14&lt;&gt;"",VLOOKUP(G14,liste!$G$2:$H$498,2,0),"")</f>
        <v/>
      </c>
      <c r="I14" s="15" t="str">
        <f>IF(C14&lt;&gt;"",VLOOKUP(C14,liste!$A$2:$E$496,5,0),"")</f>
        <v/>
      </c>
      <c r="J14" s="40"/>
    </row>
    <row r="15" spans="1:10" x14ac:dyDescent="0.25">
      <c r="A15" s="35"/>
      <c r="B15" s="36"/>
      <c r="C15" s="21"/>
      <c r="D15" s="15" t="str">
        <f>IF(C15&lt;&gt;"",VLOOKUP(C15,liste!$A$2:$E$496,2,0),"")</f>
        <v/>
      </c>
      <c r="E15" s="15" t="str">
        <f>IF(C15&lt;&gt;"",VLOOKUP(C15,liste!$A$2:$E$496,3,0),"")</f>
        <v/>
      </c>
      <c r="F15" s="17" t="str">
        <f>IF(C15&lt;&gt;"",VLOOKUP(C15,liste!$A$2:$E$496,4,0),"")</f>
        <v/>
      </c>
      <c r="G15" s="37"/>
      <c r="H15" s="15" t="str">
        <f>IF(G15&lt;&gt;"",VLOOKUP(G15,liste!$G$2:$H$498,2,0),"")</f>
        <v/>
      </c>
      <c r="I15" s="15" t="str">
        <f>IF(C15&lt;&gt;"",VLOOKUP(C15,liste!$A$2:$E$496,5,0),"")</f>
        <v/>
      </c>
      <c r="J15" s="40"/>
    </row>
    <row r="16" spans="1:10" x14ac:dyDescent="0.25">
      <c r="A16" s="35"/>
      <c r="B16" s="36"/>
      <c r="C16" s="22"/>
      <c r="D16" s="15" t="str">
        <f>IF(C16&lt;&gt;"",VLOOKUP(C16,liste!$A$2:$E$496,2,0),"")</f>
        <v/>
      </c>
      <c r="E16" s="15" t="str">
        <f>IF(C16&lt;&gt;"",VLOOKUP(C16,liste!$A$2:$E$496,3,0),"")</f>
        <v/>
      </c>
      <c r="F16" s="17" t="str">
        <f>IF(C16&lt;&gt;"",VLOOKUP(C16,liste!$A$2:$E$496,4,0),"")</f>
        <v/>
      </c>
      <c r="G16" s="37"/>
      <c r="H16" s="15" t="str">
        <f>IF(G16&lt;&gt;"",VLOOKUP(G16,liste!$G$2:$H$498,2,0),"")</f>
        <v/>
      </c>
      <c r="I16" s="15" t="str">
        <f>IF(C16&lt;&gt;"",VLOOKUP(C16,liste!$A$2:$E$496,5,0),"")</f>
        <v/>
      </c>
      <c r="J16" s="40"/>
    </row>
    <row r="17" spans="1:10" x14ac:dyDescent="0.25">
      <c r="A17" s="35"/>
      <c r="B17" s="36"/>
      <c r="C17" s="21"/>
      <c r="D17" s="15" t="str">
        <f>IF(C17&lt;&gt;"",VLOOKUP(C17,liste!$A$2:$E$496,2,0),"")</f>
        <v/>
      </c>
      <c r="E17" s="15" t="str">
        <f>IF(C17&lt;&gt;"",VLOOKUP(C17,liste!$A$2:$E$496,3,0),"")</f>
        <v/>
      </c>
      <c r="F17" s="17" t="str">
        <f>IF(C17&lt;&gt;"",VLOOKUP(C17,liste!$A$2:$E$496,4,0),"")</f>
        <v/>
      </c>
      <c r="G17" s="37"/>
      <c r="H17" s="15" t="str">
        <f>IF(G17&lt;&gt;"",VLOOKUP(G17,liste!$G$2:$H$498,2,0),"")</f>
        <v/>
      </c>
      <c r="I17" s="15" t="str">
        <f>IF(C17&lt;&gt;"",VLOOKUP(C17,liste!$A$2:$E$496,5,0),"")</f>
        <v/>
      </c>
      <c r="J17" s="40"/>
    </row>
    <row r="18" spans="1:10" x14ac:dyDescent="0.25">
      <c r="A18" s="35"/>
      <c r="B18" s="36"/>
      <c r="C18" s="21"/>
      <c r="D18" s="15" t="str">
        <f>IF(C18&lt;&gt;"",VLOOKUP(C18,liste!$A$2:$E$496,2,0),"")</f>
        <v/>
      </c>
      <c r="E18" s="15" t="str">
        <f>IF(C18&lt;&gt;"",VLOOKUP(C18,liste!$A$2:$E$496,3,0),"")</f>
        <v/>
      </c>
      <c r="F18" s="17" t="str">
        <f>IF(C18&lt;&gt;"",VLOOKUP(C18,liste!$A$2:$E$496,4,0),"")</f>
        <v/>
      </c>
      <c r="G18" s="37"/>
      <c r="H18" s="15" t="str">
        <f>IF(G18&lt;&gt;"",VLOOKUP(G18,liste!$G$2:$H$498,2,0),"")</f>
        <v/>
      </c>
      <c r="I18" s="15" t="str">
        <f>IF(C18&lt;&gt;"",VLOOKUP(C18,liste!$A$2:$E$496,5,0),"")</f>
        <v/>
      </c>
      <c r="J18" s="40"/>
    </row>
    <row r="19" spans="1:10" x14ac:dyDescent="0.25">
      <c r="A19" s="35"/>
      <c r="B19" s="36"/>
      <c r="C19" s="21"/>
      <c r="D19" s="15" t="str">
        <f>IF(C19&lt;&gt;"",VLOOKUP(C19,liste!$A$2:$E$496,2,0),"")</f>
        <v/>
      </c>
      <c r="E19" s="15" t="str">
        <f>IF(C19&lt;&gt;"",VLOOKUP(C19,liste!$A$2:$E$496,3,0),"")</f>
        <v/>
      </c>
      <c r="F19" s="16" t="str">
        <f>IF(C19&lt;&gt;"",VLOOKUP(C19,liste!$A$2:$E$496,4,0),"")</f>
        <v/>
      </c>
      <c r="G19" s="37"/>
      <c r="H19" s="15" t="str">
        <f>IF(G19&lt;&gt;"",VLOOKUP(G19,liste!$G$2:$H$498,2,0),"")</f>
        <v/>
      </c>
      <c r="I19" s="15" t="str">
        <f>IF(C19&lt;&gt;"",VLOOKUP(C19,liste!$A$2:$E$496,5,0),"")</f>
        <v/>
      </c>
      <c r="J19" s="40"/>
    </row>
    <row r="20" spans="1:10" x14ac:dyDescent="0.25">
      <c r="A20" s="35"/>
      <c r="B20" s="36"/>
      <c r="C20" s="21"/>
      <c r="D20" s="15" t="str">
        <f>IF(C20&lt;&gt;"",VLOOKUP(C20,liste!$A$2:$E$496,2,0),"")</f>
        <v/>
      </c>
      <c r="E20" s="15" t="str">
        <f>IF(C20&lt;&gt;"",VLOOKUP(C20,liste!$A$2:$E$496,3,0),"")</f>
        <v/>
      </c>
      <c r="F20" s="17" t="str">
        <f>IF(C20&lt;&gt;"",VLOOKUP(C20,liste!$A$2:$E$496,4,0),"")</f>
        <v/>
      </c>
      <c r="G20" s="37"/>
      <c r="H20" s="15" t="str">
        <f>IF(G20&lt;&gt;"",VLOOKUP(G20,liste!$G$2:$H$498,2,0),"")</f>
        <v/>
      </c>
      <c r="I20" s="15" t="str">
        <f>IF(C20&lt;&gt;"",VLOOKUP(C20,liste!$A$2:$E$496,5,0),"")</f>
        <v/>
      </c>
      <c r="J20" s="40"/>
    </row>
    <row r="21" spans="1:10" x14ac:dyDescent="0.25">
      <c r="A21" s="35"/>
      <c r="B21" s="36"/>
      <c r="C21" s="21"/>
      <c r="D21" s="15" t="str">
        <f>IF(C21&lt;&gt;"",VLOOKUP(C21,liste!$A$2:$E$496,2,0),"")</f>
        <v/>
      </c>
      <c r="E21" s="15" t="str">
        <f>IF(C21&lt;&gt;"",VLOOKUP(C21,liste!$A$2:$E$496,3,0),"")</f>
        <v/>
      </c>
      <c r="F21" s="17" t="str">
        <f>IF(C21&lt;&gt;"",VLOOKUP(C21,liste!$A$2:$E$496,4,0),"")</f>
        <v/>
      </c>
      <c r="G21" s="37"/>
      <c r="H21" s="15" t="str">
        <f>IF(G21&lt;&gt;"",VLOOKUP(G21,liste!$G$2:$H$498,2,0),"")</f>
        <v/>
      </c>
      <c r="I21" s="15" t="str">
        <f>IF(C21&lt;&gt;"",VLOOKUP(C21,liste!$A$2:$E$496,5,0),"")</f>
        <v/>
      </c>
      <c r="J21" s="40"/>
    </row>
    <row r="22" spans="1:10" x14ac:dyDescent="0.25">
      <c r="A22" s="35"/>
      <c r="B22" s="36"/>
      <c r="C22" s="21"/>
      <c r="D22" s="15" t="str">
        <f>IF(C22&lt;&gt;"",VLOOKUP(C22,liste!$A$2:$E$496,2,0),"")</f>
        <v/>
      </c>
      <c r="E22" s="15" t="str">
        <f>IF(C22&lt;&gt;"",VLOOKUP(C22,liste!$A$2:$E$496,3,0),"")</f>
        <v/>
      </c>
      <c r="F22" s="17" t="str">
        <f>IF(C22&lt;&gt;"",VLOOKUP(C22,liste!$A$2:$E$496,4,0),"")</f>
        <v/>
      </c>
      <c r="G22" s="37"/>
      <c r="H22" s="15" t="str">
        <f>IF(G22&lt;&gt;"",VLOOKUP(G22,liste!$G$2:$H$498,2,0),"")</f>
        <v/>
      </c>
      <c r="I22" s="15" t="str">
        <f>IF(C22&lt;&gt;"",VLOOKUP(C22,liste!$A$2:$E$496,5,0),"")</f>
        <v/>
      </c>
      <c r="J22" s="40"/>
    </row>
    <row r="23" spans="1:10" x14ac:dyDescent="0.25">
      <c r="A23" s="35"/>
      <c r="B23" s="36"/>
      <c r="C23" s="21"/>
      <c r="D23" s="15" t="str">
        <f>IF(C23&lt;&gt;"",VLOOKUP(C23,liste!$A$2:$E$496,2,0),"")</f>
        <v/>
      </c>
      <c r="E23" s="15" t="str">
        <f>IF(C23&lt;&gt;"",VLOOKUP(C23,liste!$A$2:$E$496,3,0),"")</f>
        <v/>
      </c>
      <c r="F23" s="16" t="str">
        <f>IF(C23&lt;&gt;"",VLOOKUP(C23,liste!$A$2:$E$496,4,0),"")</f>
        <v/>
      </c>
      <c r="G23" s="37"/>
      <c r="H23" s="15" t="str">
        <f>IF(G23&lt;&gt;"",VLOOKUP(G23,liste!$G$2:$H$498,2,0),"")</f>
        <v/>
      </c>
      <c r="I23" s="15" t="str">
        <f>IF(C23&lt;&gt;"",VLOOKUP(C23,liste!$A$2:$E$496,5,0),"")</f>
        <v/>
      </c>
      <c r="J23" s="40"/>
    </row>
    <row r="24" spans="1:10" x14ac:dyDescent="0.25">
      <c r="A24" s="35"/>
      <c r="B24" s="36"/>
      <c r="C24" s="21"/>
      <c r="D24" s="15" t="str">
        <f>IF(C24&lt;&gt;"",VLOOKUP(C24,liste!$A$2:$E$496,2,0),"")</f>
        <v/>
      </c>
      <c r="E24" s="15" t="str">
        <f>IF(C24&lt;&gt;"",VLOOKUP(C24,liste!$A$2:$E$496,3,0),"")</f>
        <v/>
      </c>
      <c r="F24" s="16" t="str">
        <f>IF(C24&lt;&gt;"",VLOOKUP(C24,liste!$A$2:$E$496,4,0),"")</f>
        <v/>
      </c>
      <c r="G24" s="37"/>
      <c r="H24" s="15" t="str">
        <f>IF(G24&lt;&gt;"",VLOOKUP(G24,liste!$G$2:$H$498,2,0),"")</f>
        <v/>
      </c>
      <c r="I24" s="15" t="str">
        <f>IF(C24&lt;&gt;"",VLOOKUP(C24,liste!$A$2:$E$496,5,0),"")</f>
        <v/>
      </c>
      <c r="J24" s="40"/>
    </row>
    <row r="25" spans="1:10" x14ac:dyDescent="0.25">
      <c r="A25" s="35"/>
      <c r="B25" s="36"/>
      <c r="C25" s="21"/>
      <c r="D25" s="15" t="str">
        <f>IF(C25&lt;&gt;"",VLOOKUP(C25,liste!$A$2:$E$496,2,0),"")</f>
        <v/>
      </c>
      <c r="E25" s="15" t="str">
        <f>IF(C25&lt;&gt;"",VLOOKUP(C25,liste!$A$2:$E$496,3,0),"")</f>
        <v/>
      </c>
      <c r="F25" s="16" t="str">
        <f>IF(C25&lt;&gt;"",VLOOKUP(C25,liste!$A$2:$E$496,4,0),"")</f>
        <v/>
      </c>
      <c r="G25" s="36"/>
      <c r="H25" s="15" t="str">
        <f>IF(G25&lt;&gt;"",VLOOKUP(G25,liste!$G$2:$H$498,2,0),"")</f>
        <v/>
      </c>
      <c r="I25" s="15" t="str">
        <f>IF(C25&lt;&gt;"",VLOOKUP(C25,liste!$A$2:$E$496,5,0),"")</f>
        <v/>
      </c>
      <c r="J25" s="40"/>
    </row>
    <row r="26" spans="1:10" x14ac:dyDescent="0.25">
      <c r="A26" s="35"/>
      <c r="B26" s="36"/>
      <c r="C26" s="21"/>
      <c r="D26" s="15" t="str">
        <f>IF(C26&lt;&gt;"",VLOOKUP(C26,liste!$A$2:$E$496,2,0),"")</f>
        <v/>
      </c>
      <c r="E26" s="15" t="str">
        <f>IF(C26&lt;&gt;"",VLOOKUP(C26,liste!$A$2:$E$496,3,0),"")</f>
        <v/>
      </c>
      <c r="F26" s="16" t="str">
        <f>IF(C26&lt;&gt;"",VLOOKUP(C26,liste!$A$2:$E$496,4,0),"")</f>
        <v/>
      </c>
      <c r="G26" s="37"/>
      <c r="H26" s="15" t="str">
        <f>IF(G26&lt;&gt;"",VLOOKUP(G26,liste!$G$2:$H$498,2,0),"")</f>
        <v/>
      </c>
      <c r="I26" s="15" t="str">
        <f>IF(C26&lt;&gt;"",VLOOKUP(C26,liste!$A$2:$E$496,5,0),"")</f>
        <v/>
      </c>
      <c r="J26" s="40"/>
    </row>
    <row r="27" spans="1:10" x14ac:dyDescent="0.25">
      <c r="A27" s="35"/>
      <c r="B27" s="36"/>
      <c r="C27" s="21"/>
      <c r="D27" s="15" t="str">
        <f>IF(C27&lt;&gt;"",VLOOKUP(C27,liste!$A$2:$E$496,2,0),"")</f>
        <v/>
      </c>
      <c r="E27" s="15" t="str">
        <f>IF(C27&lt;&gt;"",VLOOKUP(C27,liste!$A$2:$E$496,3,0),"")</f>
        <v/>
      </c>
      <c r="F27" s="16" t="str">
        <f>IF(C27&lt;&gt;"",VLOOKUP(C27,liste!$A$2:$E$496,4,0),"")</f>
        <v/>
      </c>
      <c r="G27" s="37"/>
      <c r="H27" s="15" t="str">
        <f>IF(G27&lt;&gt;"",VLOOKUP(G27,liste!$G$2:$H$498,2,0),"")</f>
        <v/>
      </c>
      <c r="I27" s="15" t="str">
        <f>IF(C27&lt;&gt;"",VLOOKUP(C27,liste!$A$2:$E$496,5,0),"")</f>
        <v/>
      </c>
      <c r="J27" s="40"/>
    </row>
    <row r="28" spans="1:10" x14ac:dyDescent="0.25">
      <c r="A28" s="35"/>
      <c r="B28" s="36"/>
      <c r="C28" s="21"/>
      <c r="D28" s="15" t="str">
        <f>IF(C28&lt;&gt;"",VLOOKUP(C28,liste!$A$2:$E$496,2,0),"")</f>
        <v/>
      </c>
      <c r="E28" s="15" t="str">
        <f>IF(C28&lt;&gt;"",VLOOKUP(C28,liste!$A$2:$E$496,3,0),"")</f>
        <v/>
      </c>
      <c r="F28" s="16" t="str">
        <f>IF(C28&lt;&gt;"",VLOOKUP(C28,liste!$A$2:$E$496,4,0),"")</f>
        <v/>
      </c>
      <c r="G28" s="37"/>
      <c r="H28" s="15" t="str">
        <f>IF(G28&lt;&gt;"",VLOOKUP(G28,liste!$G$2:$H$498,2,0),"")</f>
        <v/>
      </c>
      <c r="I28" s="15" t="str">
        <f>IF(C28&lt;&gt;"",VLOOKUP(C28,liste!$A$2:$E$496,5,0),"")</f>
        <v/>
      </c>
      <c r="J28" s="40"/>
    </row>
    <row r="29" spans="1:10" x14ac:dyDescent="0.25">
      <c r="A29" s="35"/>
      <c r="B29" s="36"/>
      <c r="C29" s="21"/>
      <c r="D29" s="15" t="str">
        <f>IF(C29&lt;&gt;"",VLOOKUP(C29,liste!$A$2:$E$496,2,0),"")</f>
        <v/>
      </c>
      <c r="E29" s="15" t="str">
        <f>IF(C29&lt;&gt;"",VLOOKUP(C29,liste!$A$2:$E$496,3,0),"")</f>
        <v/>
      </c>
      <c r="F29" s="16" t="str">
        <f>IF(C29&lt;&gt;"",VLOOKUP(C29,liste!$A$2:$E$496,4,0),"")</f>
        <v/>
      </c>
      <c r="G29" s="37"/>
      <c r="H29" s="15" t="str">
        <f>IF(G29&lt;&gt;"",VLOOKUP(G29,liste!$G$2:$H$498,2,0),"")</f>
        <v/>
      </c>
      <c r="I29" s="15" t="str">
        <f>IF(C29&lt;&gt;"",VLOOKUP(C29,liste!$A$2:$E$496,5,0),"")</f>
        <v/>
      </c>
      <c r="J29" s="40"/>
    </row>
    <row r="30" spans="1:10" x14ac:dyDescent="0.25">
      <c r="A30" s="35"/>
      <c r="B30" s="36"/>
      <c r="C30" s="21"/>
      <c r="D30" s="15" t="str">
        <f>IF(C30&lt;&gt;"",VLOOKUP(C30,liste!$A$2:$E$496,2,0),"")</f>
        <v/>
      </c>
      <c r="E30" s="15" t="str">
        <f>IF(C30&lt;&gt;"",VLOOKUP(C30,liste!$A$2:$E$496,3,0),"")</f>
        <v/>
      </c>
      <c r="F30" s="16" t="str">
        <f>IF(C30&lt;&gt;"",VLOOKUP(C30,liste!$A$2:$E$496,4,0),"")</f>
        <v/>
      </c>
      <c r="G30" s="37"/>
      <c r="H30" s="15" t="str">
        <f>IF(G30&lt;&gt;"",VLOOKUP(G30,liste!$G$2:$H$498,2,0),"")</f>
        <v/>
      </c>
      <c r="I30" s="15" t="str">
        <f>IF(C30&lt;&gt;"",VLOOKUP(C30,liste!$A$2:$E$496,5,0),"")</f>
        <v/>
      </c>
      <c r="J30" s="40"/>
    </row>
    <row r="31" spans="1:10" x14ac:dyDescent="0.25">
      <c r="A31" s="35"/>
      <c r="B31" s="36"/>
      <c r="C31" s="21"/>
      <c r="D31" s="15" t="str">
        <f>IF(C31&lt;&gt;"",VLOOKUP(C31,liste!$A$2:$E$496,2,0),"")</f>
        <v/>
      </c>
      <c r="E31" s="15" t="str">
        <f>IF(C31&lt;&gt;"",VLOOKUP(C31,liste!$A$2:$E$496,3,0),"")</f>
        <v/>
      </c>
      <c r="F31" s="17" t="str">
        <f>IF(C31&lt;&gt;"",VLOOKUP(C31,liste!$A$2:$E$496,4,0),"")</f>
        <v/>
      </c>
      <c r="G31" s="37"/>
      <c r="H31" s="15" t="str">
        <f>IF(G31&lt;&gt;"",VLOOKUP(G31,liste!$G$2:$H$498,2,0),"")</f>
        <v/>
      </c>
      <c r="I31" s="15" t="str">
        <f>IF(C31&lt;&gt;"",VLOOKUP(C31,liste!$A$2:$E$496,5,0),"")</f>
        <v/>
      </c>
      <c r="J31" s="40"/>
    </row>
    <row r="32" spans="1:10" x14ac:dyDescent="0.25">
      <c r="A32" s="35"/>
      <c r="B32" s="36"/>
      <c r="C32" s="21"/>
      <c r="D32" s="15" t="str">
        <f>IF(C32&lt;&gt;"",VLOOKUP(C32,liste!$A$2:$E$496,2,0),"")</f>
        <v/>
      </c>
      <c r="E32" s="15" t="str">
        <f>IF(C32&lt;&gt;"",VLOOKUP(C32,liste!$A$2:$E$496,3,0),"")</f>
        <v/>
      </c>
      <c r="F32" s="16" t="str">
        <f>IF(C32&lt;&gt;"",VLOOKUP(C32,liste!$A$2:$E$496,4,0),"")</f>
        <v/>
      </c>
      <c r="G32" s="37"/>
      <c r="H32" s="15" t="str">
        <f>IF(G32&lt;&gt;"",VLOOKUP(G32,liste!$G$2:$H$498,2,0),"")</f>
        <v/>
      </c>
      <c r="I32" s="15" t="str">
        <f>IF(C32&lt;&gt;"",VLOOKUP(C32,liste!$A$2:$E$496,5,0),"")</f>
        <v/>
      </c>
      <c r="J32" s="40"/>
    </row>
    <row r="33" spans="1:10" x14ac:dyDescent="0.25">
      <c r="A33" s="35"/>
      <c r="B33" s="36"/>
      <c r="C33" s="21"/>
      <c r="D33" s="15" t="str">
        <f>IF(C33&lt;&gt;"",VLOOKUP(C33,liste!$A$2:$E$496,2,0),"")</f>
        <v/>
      </c>
      <c r="E33" s="15" t="str">
        <f>IF(C33&lt;&gt;"",VLOOKUP(C33,liste!$A$2:$E$496,3,0),"")</f>
        <v/>
      </c>
      <c r="F33" s="16" t="str">
        <f>IF(C33&lt;&gt;"",VLOOKUP(C33,liste!$A$2:$E$496,4,0),"")</f>
        <v/>
      </c>
      <c r="G33" s="37"/>
      <c r="H33" s="15" t="str">
        <f>IF(G33&lt;&gt;"",VLOOKUP(G33,liste!$G$2:$H$498,2,0),"")</f>
        <v/>
      </c>
      <c r="I33" s="15" t="str">
        <f>IF(C33&lt;&gt;"",VLOOKUP(C33,liste!$A$2:$E$496,5,0),"")</f>
        <v/>
      </c>
      <c r="J33" s="40"/>
    </row>
    <row r="34" spans="1:10" x14ac:dyDescent="0.25">
      <c r="A34" s="35"/>
      <c r="B34" s="36"/>
      <c r="C34" s="21"/>
      <c r="D34" s="15" t="str">
        <f>IF(C34&lt;&gt;"",VLOOKUP(C34,liste!$A$2:$E$496,2,0),"")</f>
        <v/>
      </c>
      <c r="E34" s="15" t="str">
        <f>IF(C34&lt;&gt;"",VLOOKUP(C34,liste!$A$2:$E$496,3,0),"")</f>
        <v/>
      </c>
      <c r="F34" s="16" t="str">
        <f>IF(C34&lt;&gt;"",VLOOKUP(C34,liste!$A$2:$E$496,4,0),"")</f>
        <v/>
      </c>
      <c r="G34" s="37"/>
      <c r="H34" s="15" t="str">
        <f>IF(G34&lt;&gt;"",VLOOKUP(G34,liste!$G$2:$H$498,2,0),"")</f>
        <v/>
      </c>
      <c r="I34" s="15" t="str">
        <f>IF(C34&lt;&gt;"",VLOOKUP(C34,liste!$A$2:$E$496,5,0),"")</f>
        <v/>
      </c>
      <c r="J34" s="40"/>
    </row>
    <row r="35" spans="1:10" x14ac:dyDescent="0.25">
      <c r="A35" s="35"/>
      <c r="B35" s="36"/>
      <c r="C35" s="21"/>
      <c r="D35" s="15" t="str">
        <f>IF(C35&lt;&gt;"",VLOOKUP(C35,liste!$A$2:$E$496,2,0),"")</f>
        <v/>
      </c>
      <c r="E35" s="15" t="str">
        <f>IF(C35&lt;&gt;"",VLOOKUP(C35,liste!$A$2:$E$496,3,0),"")</f>
        <v/>
      </c>
      <c r="F35" s="16" t="str">
        <f>IF(C35&lt;&gt;"",VLOOKUP(C35,liste!$A$2:$E$496,4,0),"")</f>
        <v/>
      </c>
      <c r="G35" s="37"/>
      <c r="H35" s="15" t="str">
        <f>IF(G35&lt;&gt;"",VLOOKUP(G35,liste!$G$2:$H$498,2,0),"")</f>
        <v/>
      </c>
      <c r="I35" s="15" t="str">
        <f>IF(C35&lt;&gt;"",VLOOKUP(C35,liste!$A$2:$E$496,5,0),"")</f>
        <v/>
      </c>
      <c r="J35" s="40"/>
    </row>
    <row r="36" spans="1:10" x14ac:dyDescent="0.25">
      <c r="A36" s="35"/>
      <c r="B36" s="36"/>
      <c r="C36" s="21"/>
      <c r="D36" s="15" t="str">
        <f>IF(C36&lt;&gt;"",VLOOKUP(C36,liste!$A$2:$E$496,2,0),"")</f>
        <v/>
      </c>
      <c r="E36" s="15" t="str">
        <f>IF(C36&lt;&gt;"",VLOOKUP(C36,liste!$A$2:$E$496,3,0),"")</f>
        <v/>
      </c>
      <c r="F36" s="16" t="str">
        <f>IF(C36&lt;&gt;"",VLOOKUP(C36,liste!$A$2:$E$496,4,0),"")</f>
        <v/>
      </c>
      <c r="G36" s="37"/>
      <c r="H36" s="15" t="str">
        <f>IF(G36&lt;&gt;"",VLOOKUP(G36,liste!$G$2:$H$498,2,0),"")</f>
        <v/>
      </c>
      <c r="I36" s="15" t="str">
        <f>IF(C36&lt;&gt;"",VLOOKUP(C36,liste!$A$2:$E$496,5,0),"")</f>
        <v/>
      </c>
      <c r="J36" s="40"/>
    </row>
    <row r="37" spans="1:10" x14ac:dyDescent="0.25">
      <c r="A37" s="35"/>
      <c r="B37" s="36"/>
      <c r="C37" s="21"/>
      <c r="D37" s="15" t="str">
        <f>IF(C37&lt;&gt;"",VLOOKUP(C37,liste!$A$2:$E$496,2,0),"")</f>
        <v/>
      </c>
      <c r="E37" s="15" t="str">
        <f>IF(C37&lt;&gt;"",VLOOKUP(C37,liste!$A$2:$E$496,3,0),"")</f>
        <v/>
      </c>
      <c r="F37" s="16" t="str">
        <f>IF(C37&lt;&gt;"",VLOOKUP(C37,liste!$A$2:$E$496,4,0),"")</f>
        <v/>
      </c>
      <c r="G37" s="37"/>
      <c r="H37" s="15" t="str">
        <f>IF(G37&lt;&gt;"",VLOOKUP(G37,liste!$G$2:$H$498,2,0),"")</f>
        <v/>
      </c>
      <c r="I37" s="15" t="str">
        <f>IF(C37&lt;&gt;"",VLOOKUP(C37,liste!$A$2:$E$496,5,0),"")</f>
        <v/>
      </c>
      <c r="J37" s="40"/>
    </row>
    <row r="38" spans="1:10" x14ac:dyDescent="0.25">
      <c r="A38" s="35"/>
      <c r="B38" s="36"/>
      <c r="C38" s="21"/>
      <c r="D38" s="15" t="str">
        <f>IF(C38&lt;&gt;"",VLOOKUP(C38,liste!$A$2:$E$496,2,0),"")</f>
        <v/>
      </c>
      <c r="E38" s="15" t="str">
        <f>IF(C38&lt;&gt;"",VLOOKUP(C38,liste!$A$2:$E$496,3,0),"")</f>
        <v/>
      </c>
      <c r="F38" s="16" t="str">
        <f>IF(C38&lt;&gt;"",VLOOKUP(C38,liste!$A$2:$E$496,4,0),"")</f>
        <v/>
      </c>
      <c r="G38" s="37"/>
      <c r="H38" s="15" t="str">
        <f>IF(G38&lt;&gt;"",VLOOKUP(G38,liste!$G$2:$H$498,2,0),"")</f>
        <v/>
      </c>
      <c r="I38" s="15" t="str">
        <f>IF(C38&lt;&gt;"",VLOOKUP(C38,liste!$A$2:$E$496,5,0),"")</f>
        <v/>
      </c>
      <c r="J38" s="40"/>
    </row>
    <row r="39" spans="1:10" x14ac:dyDescent="0.25">
      <c r="A39" s="35"/>
      <c r="B39" s="36"/>
      <c r="C39" s="21"/>
      <c r="D39" s="15" t="str">
        <f>IF(C39&lt;&gt;"",VLOOKUP(C39,liste!$A$2:$E$496,2,0),"")</f>
        <v/>
      </c>
      <c r="E39" s="15" t="str">
        <f>IF(C39&lt;&gt;"",VLOOKUP(C39,liste!$A$2:$E$496,3,0),"")</f>
        <v/>
      </c>
      <c r="F39" s="16" t="str">
        <f>IF(C39&lt;&gt;"",VLOOKUP(C39,liste!$A$2:$E$496,4,0),"")</f>
        <v/>
      </c>
      <c r="G39" s="37"/>
      <c r="H39" s="15" t="str">
        <f>IF(G39&lt;&gt;"",VLOOKUP(G39,liste!$G$2:$H$498,2,0),"")</f>
        <v/>
      </c>
      <c r="I39" s="15" t="str">
        <f>IF(C39&lt;&gt;"",VLOOKUP(C39,liste!$A$2:$E$496,5,0),"")</f>
        <v/>
      </c>
      <c r="J39" s="40"/>
    </row>
    <row r="40" spans="1:10" x14ac:dyDescent="0.25">
      <c r="A40" s="35"/>
      <c r="B40" s="36"/>
      <c r="C40" s="21"/>
      <c r="D40" s="15" t="str">
        <f>IF(C40&lt;&gt;"",VLOOKUP(C40,liste!$A$2:$E$496,2,0),"")</f>
        <v/>
      </c>
      <c r="E40" s="15" t="str">
        <f>IF(C40&lt;&gt;"",VLOOKUP(C40,liste!$A$2:$E$496,3,0),"")</f>
        <v/>
      </c>
      <c r="F40" s="16" t="str">
        <f>IF(C40&lt;&gt;"",VLOOKUP(C40,liste!$A$2:$E$496,4,0),"")</f>
        <v/>
      </c>
      <c r="G40" s="37"/>
      <c r="H40" s="15" t="str">
        <f>IF(G40&lt;&gt;"",VLOOKUP(G40,liste!$G$2:$H$498,2,0),"")</f>
        <v/>
      </c>
      <c r="I40" s="15" t="str">
        <f>IF(C40&lt;&gt;"",VLOOKUP(C40,liste!$A$2:$E$496,5,0),"")</f>
        <v/>
      </c>
      <c r="J40" s="40"/>
    </row>
    <row r="41" spans="1:10" x14ac:dyDescent="0.25">
      <c r="A41" s="35"/>
      <c r="B41" s="36"/>
      <c r="C41" s="21"/>
      <c r="D41" s="15" t="str">
        <f>IF(C41&lt;&gt;"",VLOOKUP(C41,liste!$A$2:$E$496,2,0),"")</f>
        <v/>
      </c>
      <c r="E41" s="15" t="str">
        <f>IF(C41&lt;&gt;"",VLOOKUP(C41,liste!$A$2:$E$496,3,0),"")</f>
        <v/>
      </c>
      <c r="F41" s="16" t="str">
        <f>IF(C41&lt;&gt;"",VLOOKUP(C41,liste!$A$2:$E$496,4,0),"")</f>
        <v/>
      </c>
      <c r="G41" s="37"/>
      <c r="H41" s="15" t="str">
        <f>IF(G41&lt;&gt;"",VLOOKUP(G41,liste!$G$2:$H$498,2,0),"")</f>
        <v/>
      </c>
      <c r="I41" s="15" t="str">
        <f>IF(C41&lt;&gt;"",VLOOKUP(C41,liste!$A$2:$E$496,5,0),"")</f>
        <v/>
      </c>
      <c r="J41" s="40"/>
    </row>
    <row r="42" spans="1:10" x14ac:dyDescent="0.25">
      <c r="A42" s="35"/>
      <c r="B42" s="36"/>
      <c r="C42" s="21"/>
      <c r="D42" s="15" t="str">
        <f>IF(C42&lt;&gt;"",VLOOKUP(C42,liste!$A$2:$E$496,2,0),"")</f>
        <v/>
      </c>
      <c r="E42" s="15" t="str">
        <f>IF(C42&lt;&gt;"",VLOOKUP(C42,liste!$A$2:$E$496,3,0),"")</f>
        <v/>
      </c>
      <c r="F42" s="16" t="str">
        <f>IF(C42&lt;&gt;"",VLOOKUP(C42,liste!$A$2:$E$496,4,0),"")</f>
        <v/>
      </c>
      <c r="G42" s="37"/>
      <c r="H42" s="15" t="str">
        <f>IF(G42&lt;&gt;"",VLOOKUP(G42,liste!$G$2:$H$498,2,0),"")</f>
        <v/>
      </c>
      <c r="I42" s="15" t="str">
        <f>IF(C42&lt;&gt;"",VLOOKUP(C42,liste!$A$2:$E$496,5,0),"")</f>
        <v/>
      </c>
      <c r="J42" s="40"/>
    </row>
    <row r="43" spans="1:10" x14ac:dyDescent="0.25">
      <c r="A43" s="35"/>
      <c r="B43" s="36"/>
      <c r="C43" s="21"/>
      <c r="D43" s="15" t="str">
        <f>IF(C43&lt;&gt;"",VLOOKUP(C43,liste!$A$2:$E$496,2,0),"")</f>
        <v/>
      </c>
      <c r="E43" s="15" t="str">
        <f>IF(C43&lt;&gt;"",VLOOKUP(C43,liste!$A$2:$E$496,3,0),"")</f>
        <v/>
      </c>
      <c r="F43" s="16" t="str">
        <f>IF(C43&lt;&gt;"",VLOOKUP(C43,liste!$A$2:$E$496,4,0),"")</f>
        <v/>
      </c>
      <c r="G43" s="37"/>
      <c r="H43" s="15" t="str">
        <f>IF(G43&lt;&gt;"",VLOOKUP(G43,liste!$G$2:$H$498,2,0),"")</f>
        <v/>
      </c>
      <c r="I43" s="15" t="str">
        <f>IF(C43&lt;&gt;"",VLOOKUP(C43,liste!$A$2:$E$496,5,0),"")</f>
        <v/>
      </c>
      <c r="J43" s="40"/>
    </row>
    <row r="44" spans="1:10" x14ac:dyDescent="0.25">
      <c r="A44" s="35"/>
      <c r="B44" s="36"/>
      <c r="C44" s="21"/>
      <c r="D44" s="15" t="str">
        <f>IF(C44&lt;&gt;"",VLOOKUP(C44,liste!$A$2:$E$496,2,0),"")</f>
        <v/>
      </c>
      <c r="E44" s="15" t="str">
        <f>IF(C44&lt;&gt;"",VLOOKUP(C44,liste!$A$2:$E$496,3,0),"")</f>
        <v/>
      </c>
      <c r="F44" s="16" t="str">
        <f>IF(C44&lt;&gt;"",VLOOKUP(C44,liste!$A$2:$E$496,4,0),"")</f>
        <v/>
      </c>
      <c r="G44" s="37"/>
      <c r="H44" s="15" t="str">
        <f>IF(G44&lt;&gt;"",VLOOKUP(G44,liste!$G$2:$H$498,2,0),"")</f>
        <v/>
      </c>
      <c r="I44" s="15" t="str">
        <f>IF(C44&lt;&gt;"",VLOOKUP(C44,liste!$A$2:$E$496,5,0),"")</f>
        <v/>
      </c>
      <c r="J44" s="40"/>
    </row>
    <row r="45" spans="1:10" x14ac:dyDescent="0.25">
      <c r="A45" s="35"/>
      <c r="B45" s="36"/>
      <c r="C45" s="21"/>
      <c r="D45" s="15" t="str">
        <f>IF(C45&lt;&gt;"",VLOOKUP(C45,liste!$A$2:$E$496,2,0),"")</f>
        <v/>
      </c>
      <c r="E45" s="15" t="str">
        <f>IF(C45&lt;&gt;"",VLOOKUP(C45,liste!$A$2:$E$496,3,0),"")</f>
        <v/>
      </c>
      <c r="F45" s="17" t="str">
        <f>IF(C45&lt;&gt;"",VLOOKUP(C45,liste!$A$2:$E$496,4,0),"")</f>
        <v/>
      </c>
      <c r="G45" s="37"/>
      <c r="H45" s="15" t="str">
        <f>IF(G45&lt;&gt;"",VLOOKUP(G45,liste!$G$2:$H$498,2,0),"")</f>
        <v/>
      </c>
      <c r="I45" s="15" t="str">
        <f>IF(C45&lt;&gt;"",VLOOKUP(C45,liste!$A$2:$E$496,5,0),"")</f>
        <v/>
      </c>
      <c r="J45" s="40"/>
    </row>
    <row r="46" spans="1:10" x14ac:dyDescent="0.25">
      <c r="A46" s="35"/>
      <c r="B46" s="36"/>
      <c r="C46" s="21"/>
      <c r="D46" s="15" t="str">
        <f>IF(C46&lt;&gt;"",VLOOKUP(C46,liste!$A$2:$E$496,2,0),"")</f>
        <v/>
      </c>
      <c r="E46" s="15" t="str">
        <f>IF(C46&lt;&gt;"",VLOOKUP(C46,liste!$A$2:$E$496,3,0),"")</f>
        <v/>
      </c>
      <c r="F46" s="16" t="str">
        <f>IF(C46&lt;&gt;"",VLOOKUP(C46,liste!$A$2:$E$496,4,0),"")</f>
        <v/>
      </c>
      <c r="G46" s="37"/>
      <c r="H46" s="15" t="str">
        <f>IF(G46&lt;&gt;"",VLOOKUP(G46,liste!$G$2:$H$498,2,0),"")</f>
        <v/>
      </c>
      <c r="I46" s="15" t="str">
        <f>IF(C46&lt;&gt;"",VLOOKUP(C46,liste!$A$2:$E$496,5,0),"")</f>
        <v/>
      </c>
      <c r="J46" s="40"/>
    </row>
    <row r="47" spans="1:10" x14ac:dyDescent="0.25">
      <c r="A47" s="35"/>
      <c r="B47" s="36"/>
      <c r="C47" s="21"/>
      <c r="D47" s="15" t="str">
        <f>IF(C47&lt;&gt;"",VLOOKUP(C47,liste!$A$2:$E$496,2,0),"")</f>
        <v/>
      </c>
      <c r="E47" s="15" t="str">
        <f>IF(C47&lt;&gt;"",VLOOKUP(C47,liste!$A$2:$E$496,3,0),"")</f>
        <v/>
      </c>
      <c r="F47" s="16" t="str">
        <f>IF(C47&lt;&gt;"",VLOOKUP(C47,liste!$A$2:$E$496,4,0),"")</f>
        <v/>
      </c>
      <c r="G47" s="37"/>
      <c r="H47" s="15" t="str">
        <f>IF(G47&lt;&gt;"",VLOOKUP(G47,liste!$G$2:$H$498,2,0),"")</f>
        <v/>
      </c>
      <c r="I47" s="15" t="str">
        <f>IF(C47&lt;&gt;"",VLOOKUP(C47,liste!$A$2:$E$496,5,0),"")</f>
        <v/>
      </c>
      <c r="J47" s="40"/>
    </row>
    <row r="48" spans="1:10" x14ac:dyDescent="0.25">
      <c r="A48" s="35"/>
      <c r="B48" s="36"/>
      <c r="C48" s="21"/>
      <c r="D48" s="15" t="str">
        <f>IF(C48&lt;&gt;"",VLOOKUP(C48,liste!$A$2:$E$496,2,0),"")</f>
        <v/>
      </c>
      <c r="E48" s="15" t="str">
        <f>IF(C48&lt;&gt;"",VLOOKUP(C48,liste!$A$2:$E$496,3,0),"")</f>
        <v/>
      </c>
      <c r="F48" s="16" t="str">
        <f>IF(C48&lt;&gt;"",VLOOKUP(C48,liste!$A$2:$E$496,4,0),"")</f>
        <v/>
      </c>
      <c r="G48" s="37"/>
      <c r="H48" s="15" t="str">
        <f>IF(G48&lt;&gt;"",VLOOKUP(G48,liste!$G$2:$H$498,2,0),"")</f>
        <v/>
      </c>
      <c r="I48" s="15" t="str">
        <f>IF(C48&lt;&gt;"",VLOOKUP(C48,liste!$A$2:$E$496,5,0),"")</f>
        <v/>
      </c>
      <c r="J48" s="40"/>
    </row>
    <row r="49" spans="1:10" x14ac:dyDescent="0.25">
      <c r="A49" s="35"/>
      <c r="B49" s="36"/>
      <c r="C49" s="21"/>
      <c r="D49" s="15" t="str">
        <f>IF(C49&lt;&gt;"",VLOOKUP(C49,liste!$A$2:$E$496,2,0),"")</f>
        <v/>
      </c>
      <c r="E49" s="15" t="str">
        <f>IF(C49&lt;&gt;"",VLOOKUP(C49,liste!$A$2:$E$496,3,0),"")</f>
        <v/>
      </c>
      <c r="F49" s="16" t="str">
        <f>IF(C49&lt;&gt;"",VLOOKUP(C49,liste!$A$2:$E$496,4,0),"")</f>
        <v/>
      </c>
      <c r="G49" s="37"/>
      <c r="H49" s="15" t="str">
        <f>IF(G49&lt;&gt;"",VLOOKUP(G49,liste!$G$2:$H$498,2,0),"")</f>
        <v/>
      </c>
      <c r="I49" s="15" t="str">
        <f>IF(C49&lt;&gt;"",VLOOKUP(C49,liste!$A$2:$E$496,5,0),"")</f>
        <v/>
      </c>
      <c r="J49" s="40"/>
    </row>
    <row r="50" spans="1:10" x14ac:dyDescent="0.25">
      <c r="A50" s="35"/>
      <c r="B50" s="36"/>
      <c r="C50" s="21"/>
      <c r="D50" s="15" t="str">
        <f>IF(C50&lt;&gt;"",VLOOKUP(C50,liste!$A$2:$E$496,2,0),"")</f>
        <v/>
      </c>
      <c r="E50" s="15" t="str">
        <f>IF(C50&lt;&gt;"",VLOOKUP(C50,liste!$A$2:$E$496,3,0),"")</f>
        <v/>
      </c>
      <c r="F50" s="16" t="str">
        <f>IF(C50&lt;&gt;"",VLOOKUP(C50,liste!$A$2:$E$496,4,0),"")</f>
        <v/>
      </c>
      <c r="G50" s="37"/>
      <c r="H50" s="15" t="str">
        <f>IF(G50&lt;&gt;"",VLOOKUP(G50,liste!$G$2:$H$498,2,0),"")</f>
        <v/>
      </c>
      <c r="I50" s="15" t="str">
        <f>IF(C50&lt;&gt;"",VLOOKUP(C50,liste!$A$2:$E$496,5,0),"")</f>
        <v/>
      </c>
      <c r="J50" s="40"/>
    </row>
    <row r="51" spans="1:10" x14ac:dyDescent="0.25">
      <c r="A51" s="35"/>
      <c r="B51" s="36"/>
      <c r="C51" s="21"/>
      <c r="D51" s="15" t="str">
        <f>IF(C51&lt;&gt;"",VLOOKUP(C51,liste!$A$2:$E$496,2,0),"")</f>
        <v/>
      </c>
      <c r="E51" s="15" t="str">
        <f>IF(C51&lt;&gt;"",VLOOKUP(C51,liste!$A$2:$E$496,3,0),"")</f>
        <v/>
      </c>
      <c r="F51" s="16" t="str">
        <f>IF(C51&lt;&gt;"",VLOOKUP(C51,liste!$A$2:$E$496,4,0),"")</f>
        <v/>
      </c>
      <c r="G51" s="37"/>
      <c r="H51" s="15" t="str">
        <f>IF(G51&lt;&gt;"",VLOOKUP(G51,liste!$G$2:$H$498,2,0),"")</f>
        <v/>
      </c>
      <c r="I51" s="15" t="str">
        <f>IF(C51&lt;&gt;"",VLOOKUP(C51,liste!$A$2:$E$496,5,0),"")</f>
        <v/>
      </c>
      <c r="J51" s="40"/>
    </row>
    <row r="52" spans="1:10" x14ac:dyDescent="0.25">
      <c r="A52" s="35"/>
      <c r="B52" s="36"/>
      <c r="C52" s="21"/>
      <c r="D52" s="15" t="str">
        <f>IF(C52&lt;&gt;"",VLOOKUP(C52,liste!$A$2:$E$496,2,0),"")</f>
        <v/>
      </c>
      <c r="E52" s="15" t="str">
        <f>IF(C52&lt;&gt;"",VLOOKUP(C52,liste!$A$2:$E$496,3,0),"")</f>
        <v/>
      </c>
      <c r="F52" s="16" t="str">
        <f>IF(C52&lt;&gt;"",VLOOKUP(C52,liste!$A$2:$E$496,4,0),"")</f>
        <v/>
      </c>
      <c r="G52" s="37"/>
      <c r="H52" s="15" t="str">
        <f>IF(G52&lt;&gt;"",VLOOKUP(G52,liste!$G$2:$H$498,2,0),"")</f>
        <v/>
      </c>
      <c r="I52" s="15" t="str">
        <f>IF(C52&lt;&gt;"",VLOOKUP(C52,liste!$A$2:$E$496,5,0),"")</f>
        <v/>
      </c>
      <c r="J52" s="40"/>
    </row>
    <row r="53" spans="1:10" x14ac:dyDescent="0.25">
      <c r="A53" s="35"/>
      <c r="B53" s="36"/>
      <c r="C53" s="21"/>
      <c r="D53" s="15" t="str">
        <f>IF(C53&lt;&gt;"",VLOOKUP(C53,liste!$A$2:$E$496,2,0),"")</f>
        <v/>
      </c>
      <c r="E53" s="15" t="str">
        <f>IF(C53&lt;&gt;"",VLOOKUP(C53,liste!$A$2:$E$496,3,0),"")</f>
        <v/>
      </c>
      <c r="F53" s="16" t="str">
        <f>IF(C53&lt;&gt;"",VLOOKUP(C53,liste!$A$2:$E$496,4,0),"")</f>
        <v/>
      </c>
      <c r="G53" s="37"/>
      <c r="H53" s="15" t="str">
        <f>IF(G53&lt;&gt;"",VLOOKUP(G53,liste!$G$2:$H$498,2,0),"")</f>
        <v/>
      </c>
      <c r="I53" s="15" t="str">
        <f>IF(C53&lt;&gt;"",VLOOKUP(C53,liste!$A$2:$E$496,5,0),"")</f>
        <v/>
      </c>
      <c r="J53" s="40"/>
    </row>
    <row r="54" spans="1:10" x14ac:dyDescent="0.25">
      <c r="A54" s="35"/>
      <c r="B54" s="36"/>
      <c r="C54" s="21"/>
      <c r="D54" s="15" t="str">
        <f>IF(C54&lt;&gt;"",VLOOKUP(C54,liste!$A$2:$E$496,2,0),"")</f>
        <v/>
      </c>
      <c r="E54" s="15" t="str">
        <f>IF(C54&lt;&gt;"",VLOOKUP(C54,liste!$A$2:$E$496,3,0),"")</f>
        <v/>
      </c>
      <c r="F54" s="16" t="str">
        <f>IF(C54&lt;&gt;"",VLOOKUP(C54,liste!$A$2:$E$496,4,0),"")</f>
        <v/>
      </c>
      <c r="G54" s="37"/>
      <c r="H54" s="15" t="str">
        <f>IF(G54&lt;&gt;"",VLOOKUP(G54,liste!$G$2:$H$498,2,0),"")</f>
        <v/>
      </c>
      <c r="I54" s="15" t="str">
        <f>IF(C54&lt;&gt;"",VLOOKUP(C54,liste!$A$2:$E$496,5,0),"")</f>
        <v/>
      </c>
      <c r="J54" s="40"/>
    </row>
    <row r="55" spans="1:10" x14ac:dyDescent="0.25">
      <c r="A55" s="35"/>
      <c r="B55" s="36"/>
      <c r="C55" s="21"/>
      <c r="D55" s="15" t="str">
        <f>IF(C55&lt;&gt;"",VLOOKUP(C55,liste!$A$2:$E$496,2,0),"")</f>
        <v/>
      </c>
      <c r="E55" s="15" t="str">
        <f>IF(C55&lt;&gt;"",VLOOKUP(C55,liste!$A$2:$E$496,3,0),"")</f>
        <v/>
      </c>
      <c r="F55" s="16" t="str">
        <f>IF(C55&lt;&gt;"",VLOOKUP(C55,liste!$A$2:$E$496,4,0),"")</f>
        <v/>
      </c>
      <c r="G55" s="37"/>
      <c r="H55" s="15" t="str">
        <f>IF(G55&lt;&gt;"",VLOOKUP(G55,liste!$G$2:$H$498,2,0),"")</f>
        <v/>
      </c>
      <c r="I55" s="15" t="str">
        <f>IF(C55&lt;&gt;"",VLOOKUP(C55,liste!$A$2:$E$496,5,0),"")</f>
        <v/>
      </c>
      <c r="J55" s="40"/>
    </row>
    <row r="56" spans="1:10" x14ac:dyDescent="0.25">
      <c r="A56" s="35"/>
      <c r="B56" s="36"/>
      <c r="C56" s="21"/>
      <c r="D56" s="15" t="str">
        <f>IF(C56&lt;&gt;"",VLOOKUP(C56,liste!$A$2:$E$496,2,0),"")</f>
        <v/>
      </c>
      <c r="E56" s="15" t="str">
        <f>IF(C56&lt;&gt;"",VLOOKUP(C56,liste!$A$2:$E$496,3,0),"")</f>
        <v/>
      </c>
      <c r="F56" s="16" t="str">
        <f>IF(C56&lt;&gt;"",VLOOKUP(C56,liste!$A$2:$E$496,4,0),"")</f>
        <v/>
      </c>
      <c r="G56" s="37"/>
      <c r="H56" s="15" t="str">
        <f>IF(G56&lt;&gt;"",VLOOKUP(G56,liste!$G$2:$H$498,2,0),"")</f>
        <v/>
      </c>
      <c r="I56" s="15" t="str">
        <f>IF(C56&lt;&gt;"",VLOOKUP(C56,liste!$A$2:$E$496,5,0),"")</f>
        <v/>
      </c>
      <c r="J56" s="40"/>
    </row>
    <row r="57" spans="1:10" x14ac:dyDescent="0.25">
      <c r="A57" s="35"/>
      <c r="B57" s="36"/>
      <c r="C57" s="21"/>
      <c r="D57" s="15" t="str">
        <f>IF(C57&lt;&gt;"",VLOOKUP(C57,liste!$A$2:$E$496,2,0),"")</f>
        <v/>
      </c>
      <c r="E57" s="15" t="str">
        <f>IF(C57&lt;&gt;"",VLOOKUP(C57,liste!$A$2:$E$496,3,0),"")</f>
        <v/>
      </c>
      <c r="F57" s="16" t="str">
        <f>IF(C57&lt;&gt;"",VLOOKUP(C57,liste!$A$2:$E$496,4,0),"")</f>
        <v/>
      </c>
      <c r="G57" s="36"/>
      <c r="H57" s="15" t="str">
        <f>IF(G57&lt;&gt;"",VLOOKUP(G57,liste!$G$2:$H$498,2,0),"")</f>
        <v/>
      </c>
      <c r="I57" s="15" t="str">
        <f>IF(C57&lt;&gt;"",VLOOKUP(C57,liste!$A$2:$E$496,5,0),"")</f>
        <v/>
      </c>
      <c r="J57" s="40"/>
    </row>
    <row r="58" spans="1:10" x14ac:dyDescent="0.25">
      <c r="A58" s="35"/>
      <c r="B58" s="36"/>
      <c r="C58" s="21"/>
      <c r="D58" s="15" t="str">
        <f>IF(C58&lt;&gt;"",VLOOKUP(C58,liste!$A$2:$E$496,2,0),"")</f>
        <v/>
      </c>
      <c r="E58" s="15" t="str">
        <f>IF(C58&lt;&gt;"",VLOOKUP(C58,liste!$A$2:$E$496,3,0),"")</f>
        <v/>
      </c>
      <c r="F58" s="25" t="str">
        <f>IF(C58&lt;&gt;"",VLOOKUP(C58,liste!$A$2:$E$496,4,0),"")</f>
        <v/>
      </c>
      <c r="G58" s="37"/>
      <c r="H58" s="15" t="str">
        <f>IF(G58&lt;&gt;"",VLOOKUP(G58,liste!$G$2:$H$498,2,0),"")</f>
        <v/>
      </c>
      <c r="I58" s="15" t="str">
        <f>IF(C58&lt;&gt;"",VLOOKUP(C58,liste!$A$2:$E$496,5,0),"")</f>
        <v/>
      </c>
      <c r="J58" s="40"/>
    </row>
    <row r="59" spans="1:10" x14ac:dyDescent="0.25">
      <c r="A59" s="35"/>
      <c r="B59" s="36"/>
      <c r="C59" s="21"/>
      <c r="D59" s="15" t="str">
        <f>IF(C59&lt;&gt;"",VLOOKUP(C59,liste!$A$2:$E$496,2,0),"")</f>
        <v/>
      </c>
      <c r="E59" s="15" t="str">
        <f>IF(C59&lt;&gt;"",VLOOKUP(C59,liste!$A$2:$E$496,3,0),"")</f>
        <v/>
      </c>
      <c r="F59" s="25" t="str">
        <f>IF(C59&lt;&gt;"",VLOOKUP(C59,liste!$A$2:$E$496,4,0),"")</f>
        <v/>
      </c>
      <c r="G59" s="37"/>
      <c r="H59" s="15" t="str">
        <f>IF(G59&lt;&gt;"",VLOOKUP(G59,liste!$G$2:$H$498,2,0),"")</f>
        <v/>
      </c>
      <c r="I59" s="15" t="str">
        <f>IF(C59&lt;&gt;"",VLOOKUP(C59,liste!$A$2:$E$496,5,0),"")</f>
        <v/>
      </c>
      <c r="J59" s="40"/>
    </row>
    <row r="60" spans="1:10" x14ac:dyDescent="0.25">
      <c r="A60" s="35"/>
      <c r="B60" s="36"/>
      <c r="C60" s="21"/>
      <c r="D60" s="15" t="str">
        <f>IF(C60&lt;&gt;"",VLOOKUP(C60,liste!$A$2:$E$496,2,0),"")</f>
        <v/>
      </c>
      <c r="E60" s="15" t="str">
        <f>IF(C60&lt;&gt;"",VLOOKUP(C60,liste!$A$2:$E$496,3,0),"")</f>
        <v/>
      </c>
      <c r="F60" s="25" t="str">
        <f>IF(C60&lt;&gt;"",VLOOKUP(C60,liste!$A$2:$E$496,4,0),"")</f>
        <v/>
      </c>
      <c r="G60" s="37"/>
      <c r="H60" s="15" t="str">
        <f>IF(G60&lt;&gt;"",VLOOKUP(G60,liste!$G$2:$H$498,2,0),"")</f>
        <v/>
      </c>
      <c r="I60" s="15" t="str">
        <f>IF(C60&lt;&gt;"",VLOOKUP(C60,liste!$A$2:$E$496,5,0),"")</f>
        <v/>
      </c>
      <c r="J60" s="40"/>
    </row>
    <row r="61" spans="1:10" x14ac:dyDescent="0.25">
      <c r="A61" s="35"/>
      <c r="B61" s="36"/>
      <c r="C61" s="21"/>
      <c r="D61" s="15" t="str">
        <f>IF(C61&lt;&gt;"",VLOOKUP(C61,liste!$A$2:$E$496,2,0),"")</f>
        <v/>
      </c>
      <c r="E61" s="15" t="str">
        <f>IF(C61&lt;&gt;"",VLOOKUP(C61,liste!$A$2:$E$496,3,0),"")</f>
        <v/>
      </c>
      <c r="F61" s="25" t="str">
        <f>IF(C61&lt;&gt;"",VLOOKUP(C61,liste!$A$2:$E$496,4,0),"")</f>
        <v/>
      </c>
      <c r="G61" s="37"/>
      <c r="H61" s="15" t="str">
        <f>IF(G61&lt;&gt;"",VLOOKUP(G61,liste!$G$2:$H$498,2,0),"")</f>
        <v/>
      </c>
      <c r="I61" s="15" t="str">
        <f>IF(C61&lt;&gt;"",VLOOKUP(C61,liste!$A$2:$E$496,5,0),"")</f>
        <v/>
      </c>
      <c r="J61" s="40"/>
    </row>
    <row r="62" spans="1:10" x14ac:dyDescent="0.25">
      <c r="A62" s="35"/>
      <c r="B62" s="36"/>
      <c r="C62" s="21"/>
      <c r="D62" s="15" t="str">
        <f>IF(C62&lt;&gt;"",VLOOKUP(C62,liste!$A$2:$E$496,2,0),"")</f>
        <v/>
      </c>
      <c r="E62" s="15" t="str">
        <f>IF(C62&lt;&gt;"",VLOOKUP(C62,liste!$A$2:$E$496,3,0),"")</f>
        <v/>
      </c>
      <c r="F62" s="16" t="str">
        <f>IF(C62&lt;&gt;"",VLOOKUP(C62,liste!$A$2:$E$496,4,0),"")</f>
        <v/>
      </c>
      <c r="G62" s="37"/>
      <c r="H62" s="15" t="str">
        <f>IF(G62&lt;&gt;"",VLOOKUP(G62,liste!$G$2:$H$498,2,0),"")</f>
        <v/>
      </c>
      <c r="I62" s="15" t="str">
        <f>IF(C62&lt;&gt;"",VLOOKUP(C62,liste!$A$2:$E$496,5,0),"")</f>
        <v/>
      </c>
      <c r="J62" s="40"/>
    </row>
    <row r="63" spans="1:10" x14ac:dyDescent="0.25">
      <c r="A63" s="35"/>
      <c r="B63" s="36"/>
      <c r="C63" s="21"/>
      <c r="D63" s="15" t="str">
        <f>IF(C63&lt;&gt;"",VLOOKUP(C63,liste!$A$2:$E$496,2,0),"")</f>
        <v/>
      </c>
      <c r="E63" s="15" t="str">
        <f>IF(C63&lt;&gt;"",VLOOKUP(C63,liste!$A$2:$E$496,3,0),"")</f>
        <v/>
      </c>
      <c r="F63" s="16" t="str">
        <f>IF(C63&lt;&gt;"",VLOOKUP(C63,liste!$A$2:$E$496,4,0),"")</f>
        <v/>
      </c>
      <c r="G63" s="37"/>
      <c r="H63" s="15" t="str">
        <f>IF(G63&lt;&gt;"",VLOOKUP(G63,liste!$G$2:$H$498,2,0),"")</f>
        <v/>
      </c>
      <c r="I63" s="15" t="str">
        <f>IF(C63&lt;&gt;"",VLOOKUP(C63,liste!$A$2:$E$496,5,0),"")</f>
        <v/>
      </c>
      <c r="J63" s="40"/>
    </row>
    <row r="64" spans="1:10" x14ac:dyDescent="0.25">
      <c r="A64" s="35"/>
      <c r="B64" s="36"/>
      <c r="C64" s="21"/>
      <c r="D64" s="15" t="str">
        <f>IF(C64&lt;&gt;"",VLOOKUP(C64,liste!$A$2:$E$496,2,0),"")</f>
        <v/>
      </c>
      <c r="E64" s="15" t="str">
        <f>IF(C64&lt;&gt;"",VLOOKUP(C64,liste!$A$2:$E$496,3,0),"")</f>
        <v/>
      </c>
      <c r="F64" s="16" t="str">
        <f>IF(C64&lt;&gt;"",VLOOKUP(C64,liste!$A$2:$E$496,4,0),"")</f>
        <v/>
      </c>
      <c r="G64" s="37"/>
      <c r="H64" s="15" t="str">
        <f>IF(G64&lt;&gt;"",VLOOKUP(G64,liste!$G$2:$H$498,2,0),"")</f>
        <v/>
      </c>
      <c r="I64" s="15" t="str">
        <f>IF(C64&lt;&gt;"",VLOOKUP(C64,liste!$A$2:$E$496,5,0),"")</f>
        <v/>
      </c>
      <c r="J64" s="40"/>
    </row>
    <row r="65" spans="1:10" x14ac:dyDescent="0.25">
      <c r="A65" s="35"/>
      <c r="B65" s="36"/>
      <c r="C65" s="21"/>
      <c r="D65" s="15" t="str">
        <f>IF(C65&lt;&gt;"",VLOOKUP(C65,liste!$A$2:$E$496,2,0),"")</f>
        <v/>
      </c>
      <c r="E65" s="15" t="str">
        <f>IF(C65&lt;&gt;"",VLOOKUP(C65,liste!$A$2:$E$496,3,0),"")</f>
        <v/>
      </c>
      <c r="F65" s="16" t="str">
        <f>IF(C65&lt;&gt;"",VLOOKUP(C65,liste!$A$2:$E$496,4,0),"")</f>
        <v/>
      </c>
      <c r="G65" s="37"/>
      <c r="H65" s="15" t="str">
        <f>IF(G65&lt;&gt;"",VLOOKUP(G65,liste!$G$2:$H$498,2,0),"")</f>
        <v/>
      </c>
      <c r="I65" s="15" t="str">
        <f>IF(C65&lt;&gt;"",VLOOKUP(C65,liste!$A$2:$E$496,5,0),"")</f>
        <v/>
      </c>
      <c r="J65" s="40"/>
    </row>
    <row r="66" spans="1:10" x14ac:dyDescent="0.25">
      <c r="A66" s="35"/>
      <c r="B66" s="36"/>
      <c r="C66" s="21"/>
      <c r="D66" s="15" t="str">
        <f>IF(C66&lt;&gt;"",VLOOKUP(C66,liste!$A$2:$E$496,2,0),"")</f>
        <v/>
      </c>
      <c r="E66" s="15" t="str">
        <f>IF(C66&lt;&gt;"",VLOOKUP(C66,liste!$A$2:$E$496,3,0),"")</f>
        <v/>
      </c>
      <c r="F66" s="16" t="str">
        <f>IF(C66&lt;&gt;"",VLOOKUP(C66,liste!$A$2:$E$496,4,0),"")</f>
        <v/>
      </c>
      <c r="G66" s="37"/>
      <c r="H66" s="15" t="str">
        <f>IF(G66&lt;&gt;"",VLOOKUP(G66,liste!$G$2:$H$498,2,0),"")</f>
        <v/>
      </c>
      <c r="I66" s="15" t="str">
        <f>IF(C66&lt;&gt;"",VLOOKUP(C66,liste!$A$2:$E$496,5,0),"")</f>
        <v/>
      </c>
      <c r="J66" s="40"/>
    </row>
    <row r="67" spans="1:10" x14ac:dyDescent="0.25">
      <c r="A67" s="35"/>
      <c r="B67" s="36"/>
      <c r="C67" s="21"/>
      <c r="D67" s="15" t="str">
        <f>IF(C67&lt;&gt;"",VLOOKUP(C67,liste!$A$2:$E$496,2,0),"")</f>
        <v/>
      </c>
      <c r="E67" s="15" t="str">
        <f>IF(C67&lt;&gt;"",VLOOKUP(C67,liste!$A$2:$E$496,3,0),"")</f>
        <v/>
      </c>
      <c r="F67" s="16" t="str">
        <f>IF(C67&lt;&gt;"",VLOOKUP(C67,liste!$A$2:$E$496,4,0),"")</f>
        <v/>
      </c>
      <c r="G67" s="37"/>
      <c r="H67" s="15" t="str">
        <f>IF(G67&lt;&gt;"",VLOOKUP(G67,liste!$G$2:$H$498,2,0),"")</f>
        <v/>
      </c>
      <c r="I67" s="15" t="str">
        <f>IF(C67&lt;&gt;"",VLOOKUP(C67,liste!$A$2:$E$496,5,0),"")</f>
        <v/>
      </c>
      <c r="J67" s="40"/>
    </row>
    <row r="68" spans="1:10" x14ac:dyDescent="0.25">
      <c r="A68" s="35"/>
      <c r="B68" s="36"/>
      <c r="C68" s="21"/>
      <c r="D68" s="15" t="str">
        <f>IF(C68&lt;&gt;"",VLOOKUP(C68,liste!$A$2:$E$496,2,0),"")</f>
        <v/>
      </c>
      <c r="E68" s="15" t="str">
        <f>IF(C68&lt;&gt;"",VLOOKUP(C68,liste!$A$2:$E$496,3,0),"")</f>
        <v/>
      </c>
      <c r="F68" s="25" t="str">
        <f>IF(C68&lt;&gt;"",VLOOKUP(C68,liste!$A$2:$E$496,4,0),"")</f>
        <v/>
      </c>
      <c r="G68" s="37"/>
      <c r="H68" s="15" t="str">
        <f>IF(G68&lt;&gt;"",VLOOKUP(G68,liste!$G$2:$H$498,2,0),"")</f>
        <v/>
      </c>
      <c r="I68" s="15" t="str">
        <f>IF(C68&lt;&gt;"",VLOOKUP(C68,liste!$A$2:$E$496,5,0),"")</f>
        <v/>
      </c>
      <c r="J68" s="40"/>
    </row>
    <row r="69" spans="1:10" x14ac:dyDescent="0.25">
      <c r="A69" s="35"/>
      <c r="B69" s="36"/>
      <c r="C69" s="21"/>
      <c r="D69" s="15" t="str">
        <f>IF(C69&lt;&gt;"",VLOOKUP(C69,liste!$A$2:$E$496,2,0),"")</f>
        <v/>
      </c>
      <c r="E69" s="15" t="str">
        <f>IF(C69&lt;&gt;"",VLOOKUP(C69,liste!$A$2:$E$496,3,0),"")</f>
        <v/>
      </c>
      <c r="F69" s="16" t="str">
        <f>IF(C69&lt;&gt;"",VLOOKUP(C69,liste!$A$2:$E$496,4,0),"")</f>
        <v/>
      </c>
      <c r="G69" s="37"/>
      <c r="H69" s="15" t="str">
        <f>IF(G69&lt;&gt;"",VLOOKUP(G69,liste!$G$2:$H$498,2,0),"")</f>
        <v/>
      </c>
      <c r="I69" s="15" t="str">
        <f>IF(C69&lt;&gt;"",VLOOKUP(C69,liste!$A$2:$E$496,5,0),"")</f>
        <v/>
      </c>
      <c r="J69" s="40"/>
    </row>
    <row r="70" spans="1:10" x14ac:dyDescent="0.25">
      <c r="A70" s="35"/>
      <c r="B70" s="36"/>
      <c r="C70" s="21"/>
      <c r="D70" s="15" t="str">
        <f>IF(C70&lt;&gt;"",VLOOKUP(C70,liste!$A$2:$E$496,2,0),"")</f>
        <v/>
      </c>
      <c r="E70" s="15" t="str">
        <f>IF(C70&lt;&gt;"",VLOOKUP(C70,liste!$A$2:$E$496,3,0),"")</f>
        <v/>
      </c>
      <c r="F70" s="16" t="str">
        <f>IF(C70&lt;&gt;"",VLOOKUP(C70,liste!$A$2:$E$496,4,0),"")</f>
        <v/>
      </c>
      <c r="G70" s="37"/>
      <c r="H70" s="15" t="str">
        <f>IF(G70&lt;&gt;"",VLOOKUP(G70,liste!$G$2:$H$498,2,0),"")</f>
        <v/>
      </c>
      <c r="I70" s="15" t="str">
        <f>IF(C70&lt;&gt;"",VLOOKUP(C70,liste!$A$2:$E$496,5,0),"")</f>
        <v/>
      </c>
      <c r="J70" s="40"/>
    </row>
    <row r="71" spans="1:10" x14ac:dyDescent="0.25">
      <c r="A71" s="35"/>
      <c r="B71" s="36"/>
      <c r="C71" s="21"/>
      <c r="D71" s="15" t="str">
        <f>IF(C71&lt;&gt;"",VLOOKUP(C71,liste!$A$2:$E$496,2,0),"")</f>
        <v/>
      </c>
      <c r="E71" s="15" t="str">
        <f>IF(C71&lt;&gt;"",VLOOKUP(C71,liste!$A$2:$E$496,3,0),"")</f>
        <v/>
      </c>
      <c r="F71" s="16" t="str">
        <f>IF(C71&lt;&gt;"",VLOOKUP(C71,liste!$A$2:$E$496,4,0),"")</f>
        <v/>
      </c>
      <c r="G71" s="37"/>
      <c r="H71" s="15" t="str">
        <f>IF(G71&lt;&gt;"",VLOOKUP(G71,liste!$G$2:$H$498,2,0),"")</f>
        <v/>
      </c>
      <c r="I71" s="15" t="str">
        <f>IF(C71&lt;&gt;"",VLOOKUP(C71,liste!$A$2:$E$496,5,0),"")</f>
        <v/>
      </c>
      <c r="J71" s="40"/>
    </row>
    <row r="72" spans="1:10" x14ac:dyDescent="0.25">
      <c r="A72" s="35"/>
      <c r="B72" s="36"/>
      <c r="C72" s="21"/>
      <c r="D72" s="15" t="str">
        <f>IF(C72&lt;&gt;"",VLOOKUP(C72,liste!$A$2:$E$496,2,0),"")</f>
        <v/>
      </c>
      <c r="E72" s="15" t="str">
        <f>IF(C72&lt;&gt;"",VLOOKUP(C72,liste!$A$2:$E$496,3,0),"")</f>
        <v/>
      </c>
      <c r="F72" s="16" t="str">
        <f>IF(C72&lt;&gt;"",VLOOKUP(C72,liste!$A$2:$E$496,4,0),"")</f>
        <v/>
      </c>
      <c r="G72" s="37"/>
      <c r="H72" s="15" t="str">
        <f>IF(G72&lt;&gt;"",VLOOKUP(G72,liste!$G$2:$H$498,2,0),"")</f>
        <v/>
      </c>
      <c r="I72" s="15" t="str">
        <f>IF(C72&lt;&gt;"",VLOOKUP(C72,liste!$A$2:$E$496,5,0),"")</f>
        <v/>
      </c>
      <c r="J72" s="40"/>
    </row>
    <row r="73" spans="1:10" x14ac:dyDescent="0.25">
      <c r="A73" s="35"/>
      <c r="B73" s="36"/>
      <c r="C73" s="21"/>
      <c r="D73" s="15" t="str">
        <f>IF(C73&lt;&gt;"",VLOOKUP(C73,liste!$A$2:$E$496,2,0),"")</f>
        <v/>
      </c>
      <c r="E73" s="15" t="str">
        <f>IF(C73&lt;&gt;"",VLOOKUP(C73,liste!$A$2:$E$496,3,0),"")</f>
        <v/>
      </c>
      <c r="F73" s="16" t="str">
        <f>IF(C73&lt;&gt;"",VLOOKUP(C73,liste!$A$2:$E$496,4,0),"")</f>
        <v/>
      </c>
      <c r="G73" s="37"/>
      <c r="H73" s="15" t="str">
        <f>IF(G73&lt;&gt;"",VLOOKUP(G73,liste!$G$2:$H$498,2,0),"")</f>
        <v/>
      </c>
      <c r="I73" s="15" t="str">
        <f>IF(C73&lt;&gt;"",VLOOKUP(C73,liste!$A$2:$E$496,5,0),"")</f>
        <v/>
      </c>
      <c r="J73" s="40"/>
    </row>
    <row r="74" spans="1:10" x14ac:dyDescent="0.25">
      <c r="A74" s="35"/>
      <c r="B74" s="36"/>
      <c r="C74" s="21"/>
      <c r="D74" s="15" t="str">
        <f>IF(C74&lt;&gt;"",VLOOKUP(C74,liste!$A$2:$E$496,2,0),"")</f>
        <v/>
      </c>
      <c r="E74" s="15" t="str">
        <f>IF(C74&lt;&gt;"",VLOOKUP(C74,liste!$A$2:$E$496,3,0),"")</f>
        <v/>
      </c>
      <c r="F74" s="16" t="str">
        <f>IF(C74&lt;&gt;"",VLOOKUP(C74,liste!$A$2:$E$496,4,0),"")</f>
        <v/>
      </c>
      <c r="G74" s="37"/>
      <c r="H74" s="15" t="str">
        <f>IF(G74&lt;&gt;"",VLOOKUP(G74,liste!$G$2:$H$498,2,0),"")</f>
        <v/>
      </c>
      <c r="I74" s="15" t="str">
        <f>IF(C74&lt;&gt;"",VLOOKUP(C74,liste!$A$2:$E$496,5,0),"")</f>
        <v/>
      </c>
      <c r="J74" s="40"/>
    </row>
    <row r="75" spans="1:10" x14ac:dyDescent="0.25">
      <c r="A75" s="35"/>
      <c r="B75" s="36"/>
      <c r="C75" s="21"/>
      <c r="D75" s="15" t="str">
        <f>IF(C75&lt;&gt;"",VLOOKUP(C75,liste!$A$2:$E$496,2,0),"")</f>
        <v/>
      </c>
      <c r="E75" s="15" t="str">
        <f>IF(C75&lt;&gt;"",VLOOKUP(C75,liste!$A$2:$E$496,3,0),"")</f>
        <v/>
      </c>
      <c r="F75" s="16" t="str">
        <f>IF(C75&lt;&gt;"",VLOOKUP(C75,liste!$A$2:$E$496,4,0),"")</f>
        <v/>
      </c>
      <c r="G75" s="37"/>
      <c r="H75" s="15" t="str">
        <f>IF(G75&lt;&gt;"",VLOOKUP(G75,liste!$G$2:$H$498,2,0),"")</f>
        <v/>
      </c>
      <c r="I75" s="15" t="str">
        <f>IF(C75&lt;&gt;"",VLOOKUP(C75,liste!$A$2:$E$496,5,0),"")</f>
        <v/>
      </c>
      <c r="J75" s="40"/>
    </row>
    <row r="76" spans="1:10" x14ac:dyDescent="0.25">
      <c r="A76" s="35"/>
      <c r="B76" s="36"/>
      <c r="C76" s="21"/>
      <c r="D76" s="15" t="str">
        <f>IF(C76&lt;&gt;"",VLOOKUP(C76,liste!$A$2:$E$496,2,0),"")</f>
        <v/>
      </c>
      <c r="E76" s="15" t="str">
        <f>IF(C76&lt;&gt;"",VLOOKUP(C76,liste!$A$2:$E$496,3,0),"")</f>
        <v/>
      </c>
      <c r="F76" s="25" t="str">
        <f>IF(C76&lt;&gt;"",VLOOKUP(C76,liste!$A$2:$E$496,4,0),"")</f>
        <v/>
      </c>
      <c r="G76" s="37"/>
      <c r="H76" s="15" t="str">
        <f>IF(G76&lt;&gt;"",VLOOKUP(G76,liste!$G$2:$H$498,2,0),"")</f>
        <v/>
      </c>
      <c r="I76" s="15" t="str">
        <f>IF(C76&lt;&gt;"",VLOOKUP(C76,liste!$A$2:$E$496,5,0),"")</f>
        <v/>
      </c>
      <c r="J76" s="40"/>
    </row>
    <row r="77" spans="1:10" x14ac:dyDescent="0.25">
      <c r="A77" s="35"/>
      <c r="B77" s="36"/>
      <c r="C77" s="21"/>
      <c r="D77" s="15" t="str">
        <f>IF(C77&lt;&gt;"",VLOOKUP(C77,liste!$A$2:$E$496,2,0),"")</f>
        <v/>
      </c>
      <c r="E77" s="15" t="str">
        <f>IF(C77&lt;&gt;"",VLOOKUP(C77,liste!$A$2:$E$496,3,0),"")</f>
        <v/>
      </c>
      <c r="F77" s="16" t="str">
        <f>IF(C77&lt;&gt;"",VLOOKUP(C77,liste!$A$2:$E$496,4,0),"")</f>
        <v/>
      </c>
      <c r="G77" s="37"/>
      <c r="H77" s="15" t="str">
        <f>IF(G77&lt;&gt;"",VLOOKUP(G77,liste!$G$2:$H$498,2,0),"")</f>
        <v/>
      </c>
      <c r="I77" s="15" t="str">
        <f>IF(C77&lt;&gt;"",VLOOKUP(C77,liste!$A$2:$E$496,5,0),"")</f>
        <v/>
      </c>
      <c r="J77" s="40"/>
    </row>
    <row r="78" spans="1:10" x14ac:dyDescent="0.25">
      <c r="A78" s="35"/>
      <c r="B78" s="36"/>
      <c r="C78" s="21"/>
      <c r="D78" s="15" t="str">
        <f>IF(C78&lt;&gt;"",VLOOKUP(C78,liste!$A$2:$E$496,2,0),"")</f>
        <v/>
      </c>
      <c r="E78" s="15" t="str">
        <f>IF(C78&lt;&gt;"",VLOOKUP(C78,liste!$A$2:$E$496,3,0),"")</f>
        <v/>
      </c>
      <c r="F78" s="16" t="str">
        <f>IF(C78&lt;&gt;"",VLOOKUP(C78,liste!$A$2:$E$496,4,0),"")</f>
        <v/>
      </c>
      <c r="G78" s="37"/>
      <c r="H78" s="15" t="str">
        <f>IF(G78&lt;&gt;"",VLOOKUP(G78,liste!$G$2:$H$498,2,0),"")</f>
        <v/>
      </c>
      <c r="I78" s="15" t="str">
        <f>IF(C78&lt;&gt;"",VLOOKUP(C78,liste!$A$2:$E$496,5,0),"")</f>
        <v/>
      </c>
      <c r="J78" s="40"/>
    </row>
    <row r="79" spans="1:10" x14ac:dyDescent="0.25">
      <c r="A79" s="35"/>
      <c r="B79" s="36"/>
      <c r="C79" s="21"/>
      <c r="D79" s="15" t="str">
        <f>IF(C79&lt;&gt;"",VLOOKUP(C79,liste!$A$2:$E$496,2,0),"")</f>
        <v/>
      </c>
      <c r="E79" s="15" t="str">
        <f>IF(C79&lt;&gt;"",VLOOKUP(C79,liste!$A$2:$E$496,3,0),"")</f>
        <v/>
      </c>
      <c r="F79" s="16" t="str">
        <f>IF(C79&lt;&gt;"",VLOOKUP(C79,liste!$A$2:$E$496,4,0),"")</f>
        <v/>
      </c>
      <c r="G79" s="37"/>
      <c r="H79" s="15" t="str">
        <f>IF(G79&lt;&gt;"",VLOOKUP(G79,liste!$G$2:$H$498,2,0),"")</f>
        <v/>
      </c>
      <c r="I79" s="15" t="str">
        <f>IF(C79&lt;&gt;"",VLOOKUP(C79,liste!$A$2:$E$496,5,0),"")</f>
        <v/>
      </c>
      <c r="J79" s="40"/>
    </row>
    <row r="80" spans="1:10" x14ac:dyDescent="0.25">
      <c r="A80" s="35"/>
      <c r="B80" s="36"/>
      <c r="C80" s="21"/>
      <c r="D80" s="15" t="str">
        <f>IF(C80&lt;&gt;"",VLOOKUP(C80,liste!$A$2:$E$496,2,0),"")</f>
        <v/>
      </c>
      <c r="E80" s="15" t="str">
        <f>IF(C80&lt;&gt;"",VLOOKUP(C80,liste!$A$2:$E$496,3,0),"")</f>
        <v/>
      </c>
      <c r="F80" s="16" t="str">
        <f>IF(C80&lt;&gt;"",VLOOKUP(C80,liste!$A$2:$E$496,4,0),"")</f>
        <v/>
      </c>
      <c r="G80" s="37"/>
      <c r="H80" s="15" t="str">
        <f>IF(G80&lt;&gt;"",VLOOKUP(G80,liste!$G$2:$H$498,2,0),"")</f>
        <v/>
      </c>
      <c r="I80" s="15" t="str">
        <f>IF(C80&lt;&gt;"",VLOOKUP(C80,liste!$A$2:$E$496,5,0),"")</f>
        <v/>
      </c>
      <c r="J80" s="40"/>
    </row>
    <row r="81" spans="1:10" x14ac:dyDescent="0.25">
      <c r="A81" s="35"/>
      <c r="B81" s="36"/>
      <c r="C81" s="21"/>
      <c r="D81" s="15" t="str">
        <f>IF(C81&lt;&gt;"",VLOOKUP(C81,liste!$A$2:$E$496,2,0),"")</f>
        <v/>
      </c>
      <c r="E81" s="15" t="str">
        <f>IF(C81&lt;&gt;"",VLOOKUP(C81,liste!$A$2:$E$496,3,0),"")</f>
        <v/>
      </c>
      <c r="F81" s="16" t="str">
        <f>IF(C81&lt;&gt;"",VLOOKUP(C81,liste!$A$2:$E$496,4,0),"")</f>
        <v/>
      </c>
      <c r="G81" s="37"/>
      <c r="H81" s="15" t="str">
        <f>IF(G81&lt;&gt;"",VLOOKUP(G81,liste!$G$2:$H$498,2,0),"")</f>
        <v/>
      </c>
      <c r="I81" s="15" t="str">
        <f>IF(C81&lt;&gt;"",VLOOKUP(C81,liste!$A$2:$E$496,5,0),"")</f>
        <v/>
      </c>
      <c r="J81" s="40"/>
    </row>
    <row r="82" spans="1:10" x14ac:dyDescent="0.25">
      <c r="A82" s="35"/>
      <c r="B82" s="36"/>
      <c r="C82" s="21"/>
      <c r="D82" s="15" t="str">
        <f>IF(C82&lt;&gt;"",VLOOKUP(C82,liste!$A$2:$E$496,2,0),"")</f>
        <v/>
      </c>
      <c r="E82" s="15" t="str">
        <f>IF(C82&lt;&gt;"",VLOOKUP(C82,liste!$A$2:$E$496,3,0),"")</f>
        <v/>
      </c>
      <c r="F82" s="16" t="str">
        <f>IF(C82&lt;&gt;"",VLOOKUP(C82,liste!$A$2:$E$496,4,0),"")</f>
        <v/>
      </c>
      <c r="G82" s="37"/>
      <c r="H82" s="15" t="str">
        <f>IF(G82&lt;&gt;"",VLOOKUP(G82,liste!$G$2:$H$498,2,0),"")</f>
        <v/>
      </c>
      <c r="I82" s="15" t="str">
        <f>IF(C82&lt;&gt;"",VLOOKUP(C82,liste!$A$2:$E$496,5,0),"")</f>
        <v/>
      </c>
      <c r="J82" s="40"/>
    </row>
    <row r="83" spans="1:10" x14ac:dyDescent="0.25">
      <c r="A83" s="35"/>
      <c r="B83" s="36"/>
      <c r="C83" s="21"/>
      <c r="D83" s="15" t="str">
        <f>IF(C83&lt;&gt;"",VLOOKUP(C83,liste!$A$2:$E$496,2,0),"")</f>
        <v/>
      </c>
      <c r="E83" s="15" t="str">
        <f>IF(C83&lt;&gt;"",VLOOKUP(C83,liste!$A$2:$E$496,3,0),"")</f>
        <v/>
      </c>
      <c r="F83" s="16" t="str">
        <f>IF(C83&lt;&gt;"",VLOOKUP(C83,liste!$A$2:$E$496,4,0),"")</f>
        <v/>
      </c>
      <c r="G83" s="37"/>
      <c r="H83" s="15" t="str">
        <f>IF(G83&lt;&gt;"",VLOOKUP(G83,liste!$G$2:$H$498,2,0),"")</f>
        <v/>
      </c>
      <c r="I83" s="15" t="str">
        <f>IF(C83&lt;&gt;"",VLOOKUP(C83,liste!$A$2:$E$496,5,0),"")</f>
        <v/>
      </c>
      <c r="J83" s="40"/>
    </row>
    <row r="84" spans="1:10" x14ac:dyDescent="0.25">
      <c r="A84" s="35"/>
      <c r="B84" s="36"/>
      <c r="C84" s="21"/>
      <c r="D84" s="15" t="str">
        <f>IF(C84&lt;&gt;"",VLOOKUP(C84,liste!$A$2:$E$496,2,0),"")</f>
        <v/>
      </c>
      <c r="E84" s="15" t="str">
        <f>IF(C84&lt;&gt;"",VLOOKUP(C84,liste!$A$2:$E$496,3,0),"")</f>
        <v/>
      </c>
      <c r="F84" s="42" t="str">
        <f>IF(C84&lt;&gt;"",VLOOKUP(C84,liste!$A$2:$E$496,4,0),"")</f>
        <v/>
      </c>
      <c r="G84" s="43"/>
      <c r="H84" s="15" t="str">
        <f>IF(G84&lt;&gt;"",VLOOKUP(G84,liste!$G$2:$H$498,2,0),"")</f>
        <v/>
      </c>
      <c r="I84" s="15" t="str">
        <f>IF(C84&lt;&gt;"",VLOOKUP(C84,liste!$A$2:$E$496,5,0),"")</f>
        <v/>
      </c>
      <c r="J84" s="40"/>
    </row>
    <row r="85" spans="1:10" x14ac:dyDescent="0.25">
      <c r="A85" s="35"/>
      <c r="B85" s="36"/>
      <c r="C85" s="21"/>
      <c r="D85" s="15" t="str">
        <f>IF(C85&lt;&gt;"",VLOOKUP(C85,liste!$A$2:$E$496,2,0),"")</f>
        <v/>
      </c>
      <c r="E85" s="15" t="str">
        <f>IF(C85&lt;&gt;"",VLOOKUP(C85,liste!$A$2:$E$496,3,0),"")</f>
        <v/>
      </c>
      <c r="F85" s="16" t="str">
        <f>IF(C85&lt;&gt;"",VLOOKUP(C85,liste!$A$2:$E$496,4,0),"")</f>
        <v/>
      </c>
      <c r="G85" s="37"/>
      <c r="H85" s="15" t="str">
        <f>IF(G85&lt;&gt;"",VLOOKUP(G85,liste!$G$2:$H$498,2,0),"")</f>
        <v/>
      </c>
      <c r="I85" s="15" t="str">
        <f>IF(C85&lt;&gt;"",VLOOKUP(C85,liste!$A$2:$E$496,5,0),"")</f>
        <v/>
      </c>
      <c r="J85" s="40"/>
    </row>
    <row r="86" spans="1:10" x14ac:dyDescent="0.25">
      <c r="A86" s="35"/>
      <c r="B86" s="36"/>
      <c r="C86" s="21"/>
      <c r="D86" s="15" t="str">
        <f>IF(C86&lt;&gt;"",VLOOKUP(C86,liste!$A$2:$E$496,2,0),"")</f>
        <v/>
      </c>
      <c r="E86" s="15" t="str">
        <f>IF(C86&lt;&gt;"",VLOOKUP(C86,liste!$A$2:$E$496,3,0),"")</f>
        <v/>
      </c>
      <c r="F86" s="16" t="str">
        <f>IF(C86&lt;&gt;"",VLOOKUP(C86,liste!$A$2:$E$496,4,0),"")</f>
        <v/>
      </c>
      <c r="G86" s="37"/>
      <c r="H86" s="15" t="str">
        <f>IF(G86&lt;&gt;"",VLOOKUP(G86,liste!$G$2:$H$498,2,0),"")</f>
        <v/>
      </c>
      <c r="I86" s="15" t="str">
        <f>IF(C86&lt;&gt;"",VLOOKUP(C86,liste!$A$2:$E$496,5,0),"")</f>
        <v/>
      </c>
      <c r="J86" s="40"/>
    </row>
    <row r="87" spans="1:10" x14ac:dyDescent="0.25">
      <c r="A87" s="35"/>
      <c r="B87" s="36"/>
      <c r="C87" s="21"/>
      <c r="D87" s="15" t="str">
        <f>IF(C87&lt;&gt;"",VLOOKUP(C87,liste!$A$2:$E$496,2,0),"")</f>
        <v/>
      </c>
      <c r="E87" s="15" t="str">
        <f>IF(C87&lt;&gt;"",VLOOKUP(C87,liste!$A$2:$E$496,3,0),"")</f>
        <v/>
      </c>
      <c r="F87" s="16" t="str">
        <f>IF(C87&lt;&gt;"",VLOOKUP(C87,liste!$A$2:$E$496,4,0),"")</f>
        <v/>
      </c>
      <c r="G87" s="37"/>
      <c r="H87" s="15" t="str">
        <f>IF(G87&lt;&gt;"",VLOOKUP(G87,liste!$G$2:$H$498,2,0),"")</f>
        <v/>
      </c>
      <c r="I87" s="15" t="str">
        <f>IF(C87&lt;&gt;"",VLOOKUP(C87,liste!$A$2:$E$496,5,0),"")</f>
        <v/>
      </c>
      <c r="J87" s="40"/>
    </row>
    <row r="88" spans="1:10" x14ac:dyDescent="0.25">
      <c r="A88" s="35"/>
      <c r="B88" s="36"/>
      <c r="C88" s="21"/>
      <c r="D88" s="15" t="str">
        <f>IF(C88&lt;&gt;"",VLOOKUP(C88,liste!$A$2:$E$496,2,0),"")</f>
        <v/>
      </c>
      <c r="E88" s="15" t="str">
        <f>IF(C88&lt;&gt;"",VLOOKUP(C88,liste!$A$2:$E$496,3,0),"")</f>
        <v/>
      </c>
      <c r="F88" s="16" t="str">
        <f>IF(C88&lt;&gt;"",VLOOKUP(C88,liste!$A$2:$E$496,4,0),"")</f>
        <v/>
      </c>
      <c r="G88" s="37"/>
      <c r="H88" s="15" t="str">
        <f>IF(G88&lt;&gt;"",VLOOKUP(G88,liste!$G$2:$H$498,2,0),"")</f>
        <v/>
      </c>
      <c r="I88" s="15" t="str">
        <f>IF(C88&lt;&gt;"",VLOOKUP(C88,liste!$A$2:$E$496,5,0),"")</f>
        <v/>
      </c>
      <c r="J88" s="40"/>
    </row>
    <row r="89" spans="1:10" x14ac:dyDescent="0.25">
      <c r="A89" s="35"/>
      <c r="B89" s="36"/>
      <c r="C89" s="21"/>
      <c r="D89" s="15" t="str">
        <f>IF(C89&lt;&gt;"",VLOOKUP(C89,liste!$A$2:$E$496,2,0),"")</f>
        <v/>
      </c>
      <c r="E89" s="15" t="str">
        <f>IF(C89&lt;&gt;"",VLOOKUP(C89,liste!$A$2:$E$496,3,0),"")</f>
        <v/>
      </c>
      <c r="F89" s="16" t="str">
        <f>IF(C89&lt;&gt;"",VLOOKUP(C89,liste!$A$2:$E$496,4,0),"")</f>
        <v/>
      </c>
      <c r="G89" s="37"/>
      <c r="H89" s="15" t="str">
        <f>IF(G89&lt;&gt;"",VLOOKUP(G89,liste!$G$2:$H$498,2,0),"")</f>
        <v/>
      </c>
      <c r="I89" s="15" t="str">
        <f>IF(C89&lt;&gt;"",VLOOKUP(C89,liste!$A$2:$E$496,5,0),"")</f>
        <v/>
      </c>
      <c r="J89" s="40"/>
    </row>
    <row r="90" spans="1:10" x14ac:dyDescent="0.25">
      <c r="A90" s="35"/>
      <c r="B90" s="36"/>
      <c r="C90" s="21"/>
      <c r="D90" s="15" t="str">
        <f>IF(C90&lt;&gt;"",VLOOKUP(C90,liste!$A$2:$E$496,2,0),"")</f>
        <v/>
      </c>
      <c r="E90" s="15" t="str">
        <f>IF(C90&lt;&gt;"",VLOOKUP(C90,liste!$A$2:$E$496,3,0),"")</f>
        <v/>
      </c>
      <c r="F90" s="16" t="str">
        <f>IF(C90&lt;&gt;"",VLOOKUP(C90,liste!$A$2:$E$496,4,0),"")</f>
        <v/>
      </c>
      <c r="G90" s="37"/>
      <c r="H90" s="15" t="str">
        <f>IF(G90&lt;&gt;"",VLOOKUP(G90,liste!$G$2:$H$498,2,0),"")</f>
        <v/>
      </c>
      <c r="I90" s="15" t="str">
        <f>IF(C90&lt;&gt;"",VLOOKUP(C90,liste!$A$2:$E$496,5,0),"")</f>
        <v/>
      </c>
      <c r="J90" s="40"/>
    </row>
    <row r="91" spans="1:10" x14ac:dyDescent="0.25">
      <c r="A91" s="35"/>
      <c r="B91" s="36"/>
      <c r="C91" s="21"/>
      <c r="D91" s="15" t="str">
        <f>IF(C91&lt;&gt;"",VLOOKUP(C91,liste!$A$2:$E$496,2,0),"")</f>
        <v/>
      </c>
      <c r="E91" s="15" t="str">
        <f>IF(C91&lt;&gt;"",VLOOKUP(C91,liste!$A$2:$E$496,3,0),"")</f>
        <v/>
      </c>
      <c r="F91" s="16" t="str">
        <f>IF(C91&lt;&gt;"",VLOOKUP(C91,liste!$A$2:$E$496,4,0),"")</f>
        <v/>
      </c>
      <c r="G91" s="37"/>
      <c r="H91" s="15" t="str">
        <f>IF(G91&lt;&gt;"",VLOOKUP(G91,liste!$G$2:$H$498,2,0),"")</f>
        <v/>
      </c>
      <c r="I91" s="15" t="str">
        <f>IF(C91&lt;&gt;"",VLOOKUP(C91,liste!$A$2:$E$496,5,0),"")</f>
        <v/>
      </c>
      <c r="J91" s="40"/>
    </row>
    <row r="92" spans="1:10" x14ac:dyDescent="0.25">
      <c r="A92" s="35"/>
      <c r="B92" s="36"/>
      <c r="C92" s="21"/>
      <c r="D92" s="15" t="str">
        <f>IF(C92&lt;&gt;"",VLOOKUP(C92,liste!$A$2:$E$496,2,0),"")</f>
        <v/>
      </c>
      <c r="E92" s="15" t="str">
        <f>IF(C92&lt;&gt;"",VLOOKUP(C92,liste!$A$2:$E$496,3,0),"")</f>
        <v/>
      </c>
      <c r="F92" s="16" t="str">
        <f>IF(C92&lt;&gt;"",VLOOKUP(C92,liste!$A$2:$E$496,4,0),"")</f>
        <v/>
      </c>
      <c r="G92" s="37"/>
      <c r="H92" s="15" t="str">
        <f>IF(G92&lt;&gt;"",VLOOKUP(G92,liste!$G$2:$H$498,2,0),"")</f>
        <v/>
      </c>
      <c r="I92" s="15" t="str">
        <f>IF(C92&lt;&gt;"",VLOOKUP(C92,liste!$A$2:$E$496,5,0),"")</f>
        <v/>
      </c>
      <c r="J92" s="40"/>
    </row>
    <row r="93" spans="1:10" x14ac:dyDescent="0.25">
      <c r="A93" s="35"/>
      <c r="B93" s="36"/>
      <c r="C93" s="21"/>
      <c r="D93" s="15" t="str">
        <f>IF(C93&lt;&gt;"",VLOOKUP(C93,liste!$A$2:$E$496,2,0),"")</f>
        <v/>
      </c>
      <c r="E93" s="15" t="str">
        <f>IF(C93&lt;&gt;"",VLOOKUP(C93,liste!$A$2:$E$496,3,0),"")</f>
        <v/>
      </c>
      <c r="F93" s="16" t="str">
        <f>IF(C93&lt;&gt;"",VLOOKUP(C93,liste!$A$2:$E$496,4,0),"")</f>
        <v/>
      </c>
      <c r="G93" s="37"/>
      <c r="H93" s="15" t="str">
        <f>IF(G93&lt;&gt;"",VLOOKUP(G93,liste!$G$2:$H$498,2,0),"")</f>
        <v/>
      </c>
      <c r="I93" s="15" t="str">
        <f>IF(C93&lt;&gt;"",VLOOKUP(C93,liste!$A$2:$E$496,5,0),"")</f>
        <v/>
      </c>
      <c r="J93" s="40"/>
    </row>
    <row r="94" spans="1:10" x14ac:dyDescent="0.25">
      <c r="A94" s="35"/>
      <c r="B94" s="36"/>
      <c r="C94" s="21"/>
      <c r="D94" s="15" t="str">
        <f>IF(C94&lt;&gt;"",VLOOKUP(C94,liste!$A$2:$E$496,2,0),"")</f>
        <v/>
      </c>
      <c r="E94" s="15" t="str">
        <f>IF(C94&lt;&gt;"",VLOOKUP(C94,liste!$A$2:$E$496,3,0),"")</f>
        <v/>
      </c>
      <c r="F94" s="16" t="str">
        <f>IF(C94&lt;&gt;"",VLOOKUP(C94,liste!$A$2:$E$496,4,0),"")</f>
        <v/>
      </c>
      <c r="G94" s="37"/>
      <c r="H94" s="15" t="str">
        <f>IF(G94&lt;&gt;"",VLOOKUP(G94,liste!$G$2:$H$498,2,0),"")</f>
        <v/>
      </c>
      <c r="I94" s="15" t="str">
        <f>IF(C94&lt;&gt;"",VLOOKUP(C94,liste!$A$2:$E$496,5,0),"")</f>
        <v/>
      </c>
      <c r="J94" s="40"/>
    </row>
    <row r="95" spans="1:10" x14ac:dyDescent="0.25">
      <c r="A95" s="35"/>
      <c r="B95" s="36"/>
      <c r="C95" s="21"/>
      <c r="D95" s="15" t="str">
        <f>IF(C95&lt;&gt;"",VLOOKUP(C95,liste!$A$2:$E$496,2,0),"")</f>
        <v/>
      </c>
      <c r="E95" s="15" t="str">
        <f>IF(C95&lt;&gt;"",VLOOKUP(C95,liste!$A$2:$E$496,3,0),"")</f>
        <v/>
      </c>
      <c r="F95" s="16" t="str">
        <f>IF(C95&lt;&gt;"",VLOOKUP(C95,liste!$A$2:$E$496,4,0),"")</f>
        <v/>
      </c>
      <c r="G95" s="37"/>
      <c r="H95" s="15" t="str">
        <f>IF(G95&lt;&gt;"",VLOOKUP(G95,liste!$G$2:$H$498,2,0),"")</f>
        <v/>
      </c>
      <c r="I95" s="15" t="str">
        <f>IF(C95&lt;&gt;"",VLOOKUP(C95,liste!$A$2:$E$496,5,0),"")</f>
        <v/>
      </c>
      <c r="J95" s="40"/>
    </row>
    <row r="96" spans="1:10" x14ac:dyDescent="0.25">
      <c r="A96" s="35"/>
      <c r="B96" s="36"/>
      <c r="C96" s="21"/>
      <c r="D96" s="15" t="str">
        <f>IF(C96&lt;&gt;"",VLOOKUP(C96,liste!$A$2:$E$496,2,0),"")</f>
        <v/>
      </c>
      <c r="E96" s="15" t="str">
        <f>IF(C96&lt;&gt;"",VLOOKUP(C96,liste!$A$2:$E$496,3,0),"")</f>
        <v/>
      </c>
      <c r="F96" s="16" t="str">
        <f>IF(C96&lt;&gt;"",VLOOKUP(C96,liste!$A$2:$E$496,4,0),"")</f>
        <v/>
      </c>
      <c r="G96" s="37"/>
      <c r="H96" s="15" t="str">
        <f>IF(G96&lt;&gt;"",VLOOKUP(G96,liste!$G$2:$H$498,2,0),"")</f>
        <v/>
      </c>
      <c r="I96" s="15" t="str">
        <f>IF(C96&lt;&gt;"",VLOOKUP(C96,liste!$A$2:$E$496,5,0),"")</f>
        <v/>
      </c>
      <c r="J96" s="40"/>
    </row>
    <row r="97" spans="1:10" x14ac:dyDescent="0.25">
      <c r="A97" s="35"/>
      <c r="B97" s="36"/>
      <c r="C97" s="21"/>
      <c r="D97" s="15" t="str">
        <f>IF(C97&lt;&gt;"",VLOOKUP(C97,liste!$A$2:$E$496,2,0),"")</f>
        <v/>
      </c>
      <c r="E97" s="15" t="str">
        <f>IF(C97&lt;&gt;"",VLOOKUP(C97,liste!$A$2:$E$496,3,0),"")</f>
        <v/>
      </c>
      <c r="F97" s="16" t="str">
        <f>IF(C97&lt;&gt;"",VLOOKUP(C97,liste!$A$2:$E$496,4,0),"")</f>
        <v/>
      </c>
      <c r="G97" s="37"/>
      <c r="H97" s="15" t="str">
        <f>IF(G97&lt;&gt;"",VLOOKUP(G97,liste!$G$2:$H$498,2,0),"")</f>
        <v/>
      </c>
      <c r="I97" s="15" t="str">
        <f>IF(C97&lt;&gt;"",VLOOKUP(C97,liste!$A$2:$E$496,5,0),"")</f>
        <v/>
      </c>
      <c r="J97" s="40"/>
    </row>
    <row r="98" spans="1:10" x14ac:dyDescent="0.25">
      <c r="A98" s="35"/>
      <c r="B98" s="36"/>
      <c r="C98" s="21"/>
      <c r="D98" s="15" t="str">
        <f>IF(C98&lt;&gt;"",VLOOKUP(C98,liste!$A$2:$E$496,2,0),"")</f>
        <v/>
      </c>
      <c r="E98" s="15" t="str">
        <f>IF(C98&lt;&gt;"",VLOOKUP(C98,liste!$A$2:$E$496,3,0),"")</f>
        <v/>
      </c>
      <c r="F98" s="16" t="str">
        <f>IF(C98&lt;&gt;"",VLOOKUP(C98,liste!$A$2:$E$496,4,0),"")</f>
        <v/>
      </c>
      <c r="G98" s="37"/>
      <c r="H98" s="15" t="str">
        <f>IF(G98&lt;&gt;"",VLOOKUP(G98,liste!$G$2:$H$498,2,0),"")</f>
        <v/>
      </c>
      <c r="I98" s="15" t="str">
        <f>IF(C98&lt;&gt;"",VLOOKUP(C98,liste!$A$2:$E$496,5,0),"")</f>
        <v/>
      </c>
      <c r="J98" s="40"/>
    </row>
    <row r="99" spans="1:10" x14ac:dyDescent="0.25">
      <c r="A99" s="35"/>
      <c r="B99" s="36"/>
      <c r="C99" s="21"/>
      <c r="D99" s="15" t="str">
        <f>IF(C99&lt;&gt;"",VLOOKUP(C99,liste!$A$2:$E$496,2,0),"")</f>
        <v/>
      </c>
      <c r="E99" s="15" t="str">
        <f>IF(C99&lt;&gt;"",VLOOKUP(C99,liste!$A$2:$E$496,3,0),"")</f>
        <v/>
      </c>
      <c r="F99" s="16" t="str">
        <f>IF(C99&lt;&gt;"",VLOOKUP(C99,liste!$A$2:$E$496,4,0),"")</f>
        <v/>
      </c>
      <c r="G99" s="37"/>
      <c r="H99" s="15" t="str">
        <f>IF(G99&lt;&gt;"",VLOOKUP(G99,liste!$G$2:$H$498,2,0),"")</f>
        <v/>
      </c>
      <c r="I99" s="15" t="str">
        <f>IF(C99&lt;&gt;"",VLOOKUP(C99,liste!$A$2:$E$496,5,0),"")</f>
        <v/>
      </c>
      <c r="J99" s="40"/>
    </row>
    <row r="100" spans="1:10" x14ac:dyDescent="0.25">
      <c r="A100" s="35"/>
      <c r="B100" s="36"/>
      <c r="C100" s="21"/>
      <c r="D100" s="15" t="str">
        <f>IF(C100&lt;&gt;"",VLOOKUP(C100,liste!$A$2:$E$496,2,0),"")</f>
        <v/>
      </c>
      <c r="E100" s="15" t="str">
        <f>IF(C100&lt;&gt;"",VLOOKUP(C100,liste!$A$2:$E$496,3,0),"")</f>
        <v/>
      </c>
      <c r="F100" s="16" t="str">
        <f>IF(C100&lt;&gt;"",VLOOKUP(C100,liste!$A$2:$E$496,4,0),"")</f>
        <v/>
      </c>
      <c r="G100" s="37"/>
      <c r="H100" s="15" t="str">
        <f>IF(G100&lt;&gt;"",VLOOKUP(G100,liste!$G$2:$H$498,2,0),"")</f>
        <v/>
      </c>
      <c r="I100" s="15" t="str">
        <f>IF(C100&lt;&gt;"",VLOOKUP(C100,liste!$A$2:$E$496,5,0),"")</f>
        <v/>
      </c>
      <c r="J100" s="40"/>
    </row>
    <row r="101" spans="1:10" x14ac:dyDescent="0.25">
      <c r="A101" s="35"/>
      <c r="B101" s="36"/>
      <c r="C101" s="21"/>
      <c r="D101" s="15" t="str">
        <f>IF(C101&lt;&gt;"",VLOOKUP(C101,liste!$A$2:$E$496,2,0),"")</f>
        <v/>
      </c>
      <c r="E101" s="15" t="str">
        <f>IF(C101&lt;&gt;"",VLOOKUP(C101,liste!$A$2:$E$496,3,0),"")</f>
        <v/>
      </c>
      <c r="F101" s="16" t="str">
        <f>IF(C101&lt;&gt;"",VLOOKUP(C101,liste!$A$2:$E$496,4,0),"")</f>
        <v/>
      </c>
      <c r="G101" s="37"/>
      <c r="H101" s="15" t="str">
        <f>IF(G101&lt;&gt;"",VLOOKUP(G101,liste!$G$2:$H$498,2,0),"")</f>
        <v/>
      </c>
      <c r="I101" s="15" t="str">
        <f>IF(C101&lt;&gt;"",VLOOKUP(C101,liste!$A$2:$E$496,5,0),"")</f>
        <v/>
      </c>
      <c r="J101" s="40"/>
    </row>
    <row r="102" spans="1:10" x14ac:dyDescent="0.25">
      <c r="A102" s="35"/>
      <c r="B102" s="36"/>
      <c r="C102" s="21"/>
      <c r="D102" s="15" t="str">
        <f>IF(C102&lt;&gt;"",VLOOKUP(C102,liste!$A$2:$E$496,2,0),"")</f>
        <v/>
      </c>
      <c r="E102" s="15" t="str">
        <f>IF(C102&lt;&gt;"",VLOOKUP(C102,liste!$A$2:$E$496,3,0),"")</f>
        <v/>
      </c>
      <c r="F102" s="16" t="str">
        <f>IF(C102&lt;&gt;"",VLOOKUP(C102,liste!$A$2:$E$496,4,0),"")</f>
        <v/>
      </c>
      <c r="G102" s="37"/>
      <c r="H102" s="15" t="str">
        <f>IF(G102&lt;&gt;"",VLOOKUP(G102,liste!$G$2:$H$498,2,0),"")</f>
        <v/>
      </c>
      <c r="I102" s="15" t="str">
        <f>IF(C102&lt;&gt;"",VLOOKUP(C102,liste!$A$2:$E$496,5,0),"")</f>
        <v/>
      </c>
      <c r="J102" s="40"/>
    </row>
    <row r="103" spans="1:10" x14ac:dyDescent="0.25">
      <c r="A103" s="35"/>
      <c r="B103" s="36"/>
      <c r="C103" s="21"/>
      <c r="D103" s="15" t="str">
        <f>IF(C103&lt;&gt;"",VLOOKUP(C103,liste!$A$2:$E$496,2,0),"")</f>
        <v/>
      </c>
      <c r="E103" s="15" t="str">
        <f>IF(C103&lt;&gt;"",VLOOKUP(C103,liste!$A$2:$E$496,3,0),"")</f>
        <v/>
      </c>
      <c r="F103" s="16" t="str">
        <f>IF(C103&lt;&gt;"",VLOOKUP(C103,liste!$A$2:$E$496,4,0),"")</f>
        <v/>
      </c>
      <c r="G103" s="37"/>
      <c r="H103" s="15" t="str">
        <f>IF(G103&lt;&gt;"",VLOOKUP(G103,liste!$G$2:$H$498,2,0),"")</f>
        <v/>
      </c>
      <c r="I103" s="15" t="str">
        <f>IF(C103&lt;&gt;"",VLOOKUP(C103,liste!$A$2:$E$496,5,0),"")</f>
        <v/>
      </c>
      <c r="J103" s="40"/>
    </row>
    <row r="104" spans="1:10" x14ac:dyDescent="0.25">
      <c r="A104" s="35"/>
      <c r="B104" s="36"/>
      <c r="C104" s="21"/>
      <c r="D104" s="15" t="str">
        <f>IF(C104&lt;&gt;"",VLOOKUP(C104,liste!$A$2:$E$496,2,0),"")</f>
        <v/>
      </c>
      <c r="E104" s="15" t="str">
        <f>IF(C104&lt;&gt;"",VLOOKUP(C104,liste!$A$2:$E$496,3,0),"")</f>
        <v/>
      </c>
      <c r="F104" s="16" t="str">
        <f>IF(C104&lt;&gt;"",VLOOKUP(C104,liste!$A$2:$E$496,4,0),"")</f>
        <v/>
      </c>
      <c r="G104" s="37"/>
      <c r="H104" s="15" t="str">
        <f>IF(G104&lt;&gt;"",VLOOKUP(G104,liste!$G$2:$H$498,2,0),"")</f>
        <v/>
      </c>
      <c r="I104" s="15" t="str">
        <f>IF(C104&lt;&gt;"",VLOOKUP(C104,liste!$A$2:$E$496,5,0),"")</f>
        <v/>
      </c>
      <c r="J104" s="40"/>
    </row>
    <row r="105" spans="1:10" x14ac:dyDescent="0.25">
      <c r="A105" s="35"/>
      <c r="B105" s="36"/>
      <c r="C105" s="21"/>
      <c r="D105" s="15" t="str">
        <f>IF(C105&lt;&gt;"",VLOOKUP(C105,liste!$A$2:$E$496,2,0),"")</f>
        <v/>
      </c>
      <c r="E105" s="15" t="str">
        <f>IF(C105&lt;&gt;"",VLOOKUP(C105,liste!$A$2:$E$496,3,0),"")</f>
        <v/>
      </c>
      <c r="F105" s="16" t="str">
        <f>IF(C105&lt;&gt;"",VLOOKUP(C105,liste!$A$2:$E$496,4,0),"")</f>
        <v/>
      </c>
      <c r="G105" s="37"/>
      <c r="H105" s="15" t="str">
        <f>IF(G105&lt;&gt;"",VLOOKUP(G105,liste!$G$2:$H$498,2,0),"")</f>
        <v/>
      </c>
      <c r="I105" s="15" t="str">
        <f>IF(C105&lt;&gt;"",VLOOKUP(C105,liste!$A$2:$E$496,5,0),"")</f>
        <v/>
      </c>
      <c r="J105" s="40"/>
    </row>
    <row r="106" spans="1:10" x14ac:dyDescent="0.25">
      <c r="A106" s="35"/>
      <c r="B106" s="36"/>
      <c r="C106" s="21"/>
      <c r="D106" s="15" t="str">
        <f>IF(C106&lt;&gt;"",VLOOKUP(C106,liste!$A$2:$E$496,2,0),"")</f>
        <v/>
      </c>
      <c r="E106" s="15" t="str">
        <f>IF(C106&lt;&gt;"",VLOOKUP(C106,liste!$A$2:$E$496,3,0),"")</f>
        <v/>
      </c>
      <c r="F106" s="16" t="str">
        <f>IF(C106&lt;&gt;"",VLOOKUP(C106,liste!$A$2:$E$496,4,0),"")</f>
        <v/>
      </c>
      <c r="G106" s="37"/>
      <c r="H106" s="15" t="str">
        <f>IF(G106&lt;&gt;"",VLOOKUP(G106,liste!$G$2:$H$498,2,0),"")</f>
        <v/>
      </c>
      <c r="I106" s="15" t="str">
        <f>IF(C106&lt;&gt;"",VLOOKUP(C106,liste!$A$2:$E$496,5,0),"")</f>
        <v/>
      </c>
      <c r="J106" s="40"/>
    </row>
    <row r="107" spans="1:10" x14ac:dyDescent="0.25">
      <c r="A107" s="35"/>
      <c r="B107" s="36"/>
      <c r="C107" s="21"/>
      <c r="D107" s="15" t="str">
        <f>IF(C107&lt;&gt;"",VLOOKUP(C107,liste!$A$2:$E$496,2,0),"")</f>
        <v/>
      </c>
      <c r="E107" s="15" t="str">
        <f>IF(C107&lt;&gt;"",VLOOKUP(C107,liste!$A$2:$E$496,3,0),"")</f>
        <v/>
      </c>
      <c r="F107" s="16" t="str">
        <f>IF(C107&lt;&gt;"",VLOOKUP(C107,liste!$A$2:$E$496,4,0),"")</f>
        <v/>
      </c>
      <c r="G107" s="37"/>
      <c r="H107" s="15" t="str">
        <f>IF(G107&lt;&gt;"",VLOOKUP(G107,liste!$G$2:$H$498,2,0),"")</f>
        <v/>
      </c>
      <c r="I107" s="15" t="str">
        <f>IF(C107&lt;&gt;"",VLOOKUP(C107,liste!$A$2:$E$496,5,0),"")</f>
        <v/>
      </c>
      <c r="J107" s="40"/>
    </row>
    <row r="108" spans="1:10" x14ac:dyDescent="0.25">
      <c r="A108" s="35"/>
      <c r="B108" s="36"/>
      <c r="C108" s="21"/>
      <c r="D108" s="15" t="str">
        <f>IF(C108&lt;&gt;"",VLOOKUP(C108,liste!$A$2:$E$496,2,0),"")</f>
        <v/>
      </c>
      <c r="E108" s="15" t="str">
        <f>IF(C108&lt;&gt;"",VLOOKUP(C108,liste!$A$2:$E$496,3,0),"")</f>
        <v/>
      </c>
      <c r="F108" s="16" t="str">
        <f>IF(C108&lt;&gt;"",VLOOKUP(C108,liste!$A$2:$E$496,4,0),"")</f>
        <v/>
      </c>
      <c r="G108" s="37"/>
      <c r="H108" s="15" t="str">
        <f>IF(G108&lt;&gt;"",VLOOKUP(G108,liste!$G$2:$H$498,2,0),"")</f>
        <v/>
      </c>
      <c r="I108" s="15" t="str">
        <f>IF(C108&lt;&gt;"",VLOOKUP(C108,liste!$A$2:$E$496,5,0),"")</f>
        <v/>
      </c>
      <c r="J108" s="40"/>
    </row>
    <row r="109" spans="1:10" x14ac:dyDescent="0.25">
      <c r="A109" s="35"/>
      <c r="B109" s="36"/>
      <c r="C109" s="21"/>
      <c r="D109" s="15" t="str">
        <f>IF(C109&lt;&gt;"",VLOOKUP(C109,liste!$A$2:$E$496,2,0),"")</f>
        <v/>
      </c>
      <c r="E109" s="15" t="str">
        <f>IF(C109&lt;&gt;"",VLOOKUP(C109,liste!$A$2:$E$496,3,0),"")</f>
        <v/>
      </c>
      <c r="F109" s="16" t="str">
        <f>IF(C109&lt;&gt;"",VLOOKUP(C109,liste!$A$2:$E$496,4,0),"")</f>
        <v/>
      </c>
      <c r="G109" s="37"/>
      <c r="H109" s="15" t="str">
        <f>IF(G109&lt;&gt;"",VLOOKUP(G109,liste!$G$2:$H$498,2,0),"")</f>
        <v/>
      </c>
      <c r="I109" s="15" t="str">
        <f>IF(C109&lt;&gt;"",VLOOKUP(C109,liste!$A$2:$E$496,5,0),"")</f>
        <v/>
      </c>
      <c r="J109" s="40"/>
    </row>
    <row r="110" spans="1:10" x14ac:dyDescent="0.25">
      <c r="A110" s="35"/>
      <c r="B110" s="36"/>
      <c r="C110" s="21"/>
      <c r="D110" s="15" t="str">
        <f>IF(C110&lt;&gt;"",VLOOKUP(C110,liste!$A$2:$E$496,2,0),"")</f>
        <v/>
      </c>
      <c r="E110" s="15" t="str">
        <f>IF(C110&lt;&gt;"",VLOOKUP(C110,liste!$A$2:$E$496,3,0),"")</f>
        <v/>
      </c>
      <c r="F110" s="16" t="str">
        <f>IF(C110&lt;&gt;"",VLOOKUP(C110,liste!$A$2:$E$496,4,0),"")</f>
        <v/>
      </c>
      <c r="G110" s="37"/>
      <c r="H110" s="15" t="str">
        <f>IF(G110&lt;&gt;"",VLOOKUP(G110,liste!$G$2:$H$498,2,0),"")</f>
        <v/>
      </c>
      <c r="I110" s="15" t="str">
        <f>IF(C110&lt;&gt;"",VLOOKUP(C110,liste!$A$2:$E$496,5,0),"")</f>
        <v/>
      </c>
      <c r="J110" s="40"/>
    </row>
    <row r="111" spans="1:10" x14ac:dyDescent="0.25">
      <c r="A111" s="35"/>
      <c r="B111" s="36"/>
      <c r="C111" s="21"/>
      <c r="D111" s="15" t="str">
        <f>IF(C111&lt;&gt;"",VLOOKUP(C111,liste!$A$2:$E$496,2,0),"")</f>
        <v/>
      </c>
      <c r="E111" s="15" t="str">
        <f>IF(C111&lt;&gt;"",VLOOKUP(C111,liste!$A$2:$E$496,3,0),"")</f>
        <v/>
      </c>
      <c r="F111" s="16" t="str">
        <f>IF(C111&lt;&gt;"",VLOOKUP(C111,liste!$A$2:$E$496,4,0),"")</f>
        <v/>
      </c>
      <c r="G111" s="37"/>
      <c r="H111" s="15" t="str">
        <f>IF(G111&lt;&gt;"",VLOOKUP(G111,liste!$G$2:$H$498,2,0),"")</f>
        <v/>
      </c>
      <c r="I111" s="15" t="str">
        <f>IF(C111&lt;&gt;"",VLOOKUP(C111,liste!$A$2:$E$496,5,0),"")</f>
        <v/>
      </c>
      <c r="J111" s="40"/>
    </row>
    <row r="112" spans="1:10" x14ac:dyDescent="0.25">
      <c r="A112" s="35"/>
      <c r="B112" s="36"/>
      <c r="C112" s="21"/>
      <c r="D112" s="15" t="str">
        <f>IF(C112&lt;&gt;"",VLOOKUP(C112,liste!$A$2:$E$496,2,0),"")</f>
        <v/>
      </c>
      <c r="E112" s="15" t="str">
        <f>IF(C112&lt;&gt;"",VLOOKUP(C112,liste!$A$2:$E$496,3,0),"")</f>
        <v/>
      </c>
      <c r="F112" s="16" t="str">
        <f>IF(C112&lt;&gt;"",VLOOKUP(C112,liste!$A$2:$E$496,4,0),"")</f>
        <v/>
      </c>
      <c r="G112" s="37"/>
      <c r="H112" s="15" t="str">
        <f>IF(G112&lt;&gt;"",VLOOKUP(G112,liste!$G$2:$H$498,2,0),"")</f>
        <v/>
      </c>
      <c r="I112" s="15" t="str">
        <f>IF(C112&lt;&gt;"",VLOOKUP(C112,liste!$A$2:$E$496,5,0),"")</f>
        <v/>
      </c>
      <c r="J112" s="40"/>
    </row>
    <row r="113" spans="1:10" x14ac:dyDescent="0.25">
      <c r="A113" s="35"/>
      <c r="B113" s="36"/>
      <c r="C113" s="21"/>
      <c r="D113" s="15" t="str">
        <f>IF(C113&lt;&gt;"",VLOOKUP(C113,liste!$A$2:$E$496,2,0),"")</f>
        <v/>
      </c>
      <c r="E113" s="15" t="str">
        <f>IF(C113&lt;&gt;"",VLOOKUP(C113,liste!$A$2:$E$496,3,0),"")</f>
        <v/>
      </c>
      <c r="F113" s="16" t="str">
        <f>IF(C113&lt;&gt;"",VLOOKUP(C113,liste!$A$2:$E$496,4,0),"")</f>
        <v/>
      </c>
      <c r="G113" s="37"/>
      <c r="H113" s="15" t="str">
        <f>IF(G113&lt;&gt;"",VLOOKUP(G113,liste!$G$2:$H$498,2,0),"")</f>
        <v/>
      </c>
      <c r="I113" s="15" t="str">
        <f>IF(C113&lt;&gt;"",VLOOKUP(C113,liste!$A$2:$E$496,5,0),"")</f>
        <v/>
      </c>
      <c r="J113" s="40"/>
    </row>
    <row r="114" spans="1:10" x14ac:dyDescent="0.25">
      <c r="A114" s="35"/>
      <c r="B114" s="36"/>
      <c r="C114" s="21"/>
      <c r="D114" s="15" t="str">
        <f>IF(C114&lt;&gt;"",VLOOKUP(C114,liste!$A$2:$E$496,2,0),"")</f>
        <v/>
      </c>
      <c r="E114" s="15" t="str">
        <f>IF(C114&lt;&gt;"",VLOOKUP(C114,liste!$A$2:$E$496,3,0),"")</f>
        <v/>
      </c>
      <c r="F114" s="16" t="str">
        <f>IF(C114&lt;&gt;"",VLOOKUP(C114,liste!$A$2:$E$496,4,0),"")</f>
        <v/>
      </c>
      <c r="G114" s="37"/>
      <c r="H114" s="15" t="str">
        <f>IF(G114&lt;&gt;"",VLOOKUP(G114,liste!$G$2:$H$498,2,0),"")</f>
        <v/>
      </c>
      <c r="I114" s="15" t="str">
        <f>IF(C114&lt;&gt;"",VLOOKUP(C114,liste!$A$2:$E$496,5,0),"")</f>
        <v/>
      </c>
      <c r="J114" s="40"/>
    </row>
    <row r="115" spans="1:10" x14ac:dyDescent="0.25">
      <c r="A115" s="35"/>
      <c r="B115" s="36"/>
      <c r="C115" s="21"/>
      <c r="D115" s="15" t="str">
        <f>IF(C115&lt;&gt;"",VLOOKUP(C115,liste!$A$2:$E$496,2,0),"")</f>
        <v/>
      </c>
      <c r="E115" s="15" t="str">
        <f>IF(C115&lt;&gt;"",VLOOKUP(C115,liste!$A$2:$E$496,3,0),"")</f>
        <v/>
      </c>
      <c r="F115" s="16" t="str">
        <f>IF(C115&lt;&gt;"",VLOOKUP(C115,liste!$A$2:$E$496,4,0),"")</f>
        <v/>
      </c>
      <c r="G115" s="37"/>
      <c r="H115" s="15" t="str">
        <f>IF(G115&lt;&gt;"",VLOOKUP(G115,liste!$G$2:$H$498,2,0),"")</f>
        <v/>
      </c>
      <c r="I115" s="15" t="str">
        <f>IF(C115&lt;&gt;"",VLOOKUP(C115,liste!$A$2:$E$496,5,0),"")</f>
        <v/>
      </c>
      <c r="J115" s="40"/>
    </row>
    <row r="116" spans="1:10" x14ac:dyDescent="0.25">
      <c r="A116" s="35"/>
      <c r="B116" s="36"/>
      <c r="C116" s="21"/>
      <c r="D116" s="15" t="str">
        <f>IF(C116&lt;&gt;"",VLOOKUP(C116,liste!$A$2:$E$496,2,0),"")</f>
        <v/>
      </c>
      <c r="E116" s="15" t="str">
        <f>IF(C116&lt;&gt;"",VLOOKUP(C116,liste!$A$2:$E$496,3,0),"")</f>
        <v/>
      </c>
      <c r="F116" s="16" t="str">
        <f>IF(C116&lt;&gt;"",VLOOKUP(C116,liste!$A$2:$E$496,4,0),"")</f>
        <v/>
      </c>
      <c r="G116" s="37"/>
      <c r="H116" s="15" t="str">
        <f>IF(G116&lt;&gt;"",VLOOKUP(G116,liste!$G$2:$H$498,2,0),"")</f>
        <v/>
      </c>
      <c r="I116" s="15" t="str">
        <f>IF(C116&lt;&gt;"",VLOOKUP(C116,liste!$A$2:$E$496,5,0),"")</f>
        <v/>
      </c>
      <c r="J116" s="40"/>
    </row>
    <row r="117" spans="1:10" x14ac:dyDescent="0.25">
      <c r="A117" s="35"/>
      <c r="B117" s="36"/>
      <c r="C117" s="21"/>
      <c r="D117" s="15" t="str">
        <f>IF(C117&lt;&gt;"",VLOOKUP(C117,liste!$A$2:$E$496,2,0),"")</f>
        <v/>
      </c>
      <c r="E117" s="15" t="str">
        <f>IF(C117&lt;&gt;"",VLOOKUP(C117,liste!$A$2:$E$496,3,0),"")</f>
        <v/>
      </c>
      <c r="F117" s="16" t="str">
        <f>IF(C117&lt;&gt;"",VLOOKUP(C117,liste!$A$2:$E$496,4,0),"")</f>
        <v/>
      </c>
      <c r="G117" s="37"/>
      <c r="H117" s="15" t="str">
        <f>IF(G117&lt;&gt;"",VLOOKUP(G117,liste!$G$2:$H$498,2,0),"")</f>
        <v/>
      </c>
      <c r="I117" s="15" t="str">
        <f>IF(C117&lt;&gt;"",VLOOKUP(C117,liste!$A$2:$E$496,5,0),"")</f>
        <v/>
      </c>
      <c r="J117" s="40"/>
    </row>
    <row r="118" spans="1:10" x14ac:dyDescent="0.25">
      <c r="A118" s="35"/>
      <c r="B118" s="36"/>
      <c r="C118" s="21"/>
      <c r="D118" s="15" t="str">
        <f>IF(C118&lt;&gt;"",VLOOKUP(C118,liste!$A$2:$E$496,2,0),"")</f>
        <v/>
      </c>
      <c r="E118" s="15" t="str">
        <f>IF(C118&lt;&gt;"",VLOOKUP(C118,liste!$A$2:$E$496,3,0),"")</f>
        <v/>
      </c>
      <c r="F118" s="16" t="str">
        <f>IF(C118&lt;&gt;"",VLOOKUP(C118,liste!$A$2:$E$496,4,0),"")</f>
        <v/>
      </c>
      <c r="G118" s="37"/>
      <c r="H118" s="15" t="str">
        <f>IF(G118&lt;&gt;"",VLOOKUP(G118,liste!$G$2:$H$498,2,0),"")</f>
        <v/>
      </c>
      <c r="I118" s="15" t="str">
        <f>IF(C118&lt;&gt;"",VLOOKUP(C118,liste!$A$2:$E$496,5,0),"")</f>
        <v/>
      </c>
      <c r="J118" s="40"/>
    </row>
    <row r="119" spans="1:10" x14ac:dyDescent="0.25">
      <c r="A119" s="35"/>
      <c r="B119" s="36"/>
      <c r="C119" s="21"/>
      <c r="D119" s="15" t="str">
        <f>IF(C119&lt;&gt;"",VLOOKUP(C119,liste!$A$2:$E$496,2,0),"")</f>
        <v/>
      </c>
      <c r="E119" s="15" t="str">
        <f>IF(C119&lt;&gt;"",VLOOKUP(C119,liste!$A$2:$E$496,3,0),"")</f>
        <v/>
      </c>
      <c r="F119" s="16" t="str">
        <f>IF(C119&lt;&gt;"",VLOOKUP(C119,liste!$A$2:$E$496,4,0),"")</f>
        <v/>
      </c>
      <c r="G119" s="37"/>
      <c r="H119" s="15" t="str">
        <f>IF(G119&lt;&gt;"",VLOOKUP(G119,liste!$G$2:$H$498,2,0),"")</f>
        <v/>
      </c>
      <c r="I119" s="15" t="str">
        <f>IF(C119&lt;&gt;"",VLOOKUP(C119,liste!$A$2:$E$496,5,0),"")</f>
        <v/>
      </c>
      <c r="J119" s="40"/>
    </row>
    <row r="120" spans="1:10" x14ac:dyDescent="0.25">
      <c r="A120" s="35"/>
      <c r="B120" s="36"/>
      <c r="C120" s="21"/>
      <c r="D120" s="15" t="str">
        <f>IF(C120&lt;&gt;"",VLOOKUP(C120,liste!$A$2:$E$496,2,0),"")</f>
        <v/>
      </c>
      <c r="E120" s="15" t="str">
        <f>IF(C120&lt;&gt;"",VLOOKUP(C120,liste!$A$2:$E$496,3,0),"")</f>
        <v/>
      </c>
      <c r="F120" s="16" t="str">
        <f>IF(C120&lt;&gt;"",VLOOKUP(C120,liste!$A$2:$E$496,4,0),"")</f>
        <v/>
      </c>
      <c r="G120" s="37"/>
      <c r="H120" s="15" t="str">
        <f>IF(G120&lt;&gt;"",VLOOKUP(G120,liste!$G$2:$H$498,2,0),"")</f>
        <v/>
      </c>
      <c r="I120" s="15" t="str">
        <f>IF(C120&lt;&gt;"",VLOOKUP(C120,liste!$A$2:$E$496,5,0),"")</f>
        <v/>
      </c>
      <c r="J120" s="40"/>
    </row>
    <row r="121" spans="1:10" x14ac:dyDescent="0.25">
      <c r="A121" s="35"/>
      <c r="B121" s="36"/>
      <c r="C121" s="21"/>
      <c r="D121" s="15" t="str">
        <f>IF(C121&lt;&gt;"",VLOOKUP(C121,liste!$A$2:$E$496,2,0),"")</f>
        <v/>
      </c>
      <c r="E121" s="15" t="str">
        <f>IF(C121&lt;&gt;"",VLOOKUP(C121,liste!$A$2:$E$496,3,0),"")</f>
        <v/>
      </c>
      <c r="F121" s="16" t="str">
        <f>IF(C121&lt;&gt;"",VLOOKUP(C121,liste!$A$2:$E$496,4,0),"")</f>
        <v/>
      </c>
      <c r="G121" s="37"/>
      <c r="H121" s="15" t="str">
        <f>IF(G121&lt;&gt;"",VLOOKUP(G121,liste!$G$2:$H$498,2,0),"")</f>
        <v/>
      </c>
      <c r="I121" s="15" t="str">
        <f>IF(C121&lt;&gt;"",VLOOKUP(C121,liste!$A$2:$E$496,5,0),"")</f>
        <v/>
      </c>
      <c r="J121" s="40"/>
    </row>
    <row r="122" spans="1:10" x14ac:dyDescent="0.25">
      <c r="A122" s="35"/>
      <c r="B122" s="36"/>
      <c r="C122" s="21"/>
      <c r="D122" s="15" t="str">
        <f>IF(C122&lt;&gt;"",VLOOKUP(C122,liste!$A$2:$E$496,2,0),"")</f>
        <v/>
      </c>
      <c r="E122" s="15" t="str">
        <f>IF(C122&lt;&gt;"",VLOOKUP(C122,liste!$A$2:$E$496,3,0),"")</f>
        <v/>
      </c>
      <c r="F122" s="16" t="str">
        <f>IF(C122&lt;&gt;"",VLOOKUP(C122,liste!$A$2:$E$496,4,0),"")</f>
        <v/>
      </c>
      <c r="G122" s="37"/>
      <c r="H122" s="15" t="str">
        <f>IF(G122&lt;&gt;"",VLOOKUP(G122,liste!$G$2:$H$498,2,0),"")</f>
        <v/>
      </c>
      <c r="I122" s="15" t="str">
        <f>IF(C122&lt;&gt;"",VLOOKUP(C122,liste!$A$2:$E$496,5,0),"")</f>
        <v/>
      </c>
      <c r="J122" s="40"/>
    </row>
    <row r="123" spans="1:10" x14ac:dyDescent="0.25">
      <c r="A123" s="35"/>
      <c r="B123" s="36"/>
      <c r="C123" s="21"/>
      <c r="D123" s="15" t="str">
        <f>IF(C123&lt;&gt;"",VLOOKUP(C123,liste!$A$2:$E$496,2,0),"")</f>
        <v/>
      </c>
      <c r="E123" s="15" t="str">
        <f>IF(C123&lt;&gt;"",VLOOKUP(C123,liste!$A$2:$E$496,3,0),"")</f>
        <v/>
      </c>
      <c r="F123" s="16" t="str">
        <f>IF(C123&lt;&gt;"",VLOOKUP(C123,liste!$A$2:$E$496,4,0),"")</f>
        <v/>
      </c>
      <c r="G123" s="37"/>
      <c r="H123" s="15" t="str">
        <f>IF(G123&lt;&gt;"",VLOOKUP(G123,liste!$G$2:$H$498,2,0),"")</f>
        <v/>
      </c>
      <c r="I123" s="15" t="str">
        <f>IF(C123&lt;&gt;"",VLOOKUP(C123,liste!$A$2:$E$496,5,0),"")</f>
        <v/>
      </c>
      <c r="J123" s="40"/>
    </row>
    <row r="124" spans="1:10" x14ac:dyDescent="0.25">
      <c r="A124" s="35"/>
      <c r="B124" s="36"/>
      <c r="C124" s="21"/>
      <c r="D124" s="15" t="str">
        <f>IF(C124&lt;&gt;"",VLOOKUP(C124,liste!$A$2:$E$496,2,0),"")</f>
        <v/>
      </c>
      <c r="E124" s="15" t="str">
        <f>IF(C124&lt;&gt;"",VLOOKUP(C124,liste!$A$2:$E$496,3,0),"")</f>
        <v/>
      </c>
      <c r="F124" s="16" t="str">
        <f>IF(C124&lt;&gt;"",VLOOKUP(C124,liste!$A$2:$E$496,4,0),"")</f>
        <v/>
      </c>
      <c r="G124" s="37"/>
      <c r="H124" s="15" t="str">
        <f>IF(G124&lt;&gt;"",VLOOKUP(G124,liste!$G$2:$H$498,2,0),"")</f>
        <v/>
      </c>
      <c r="I124" s="15" t="str">
        <f>IF(C124&lt;&gt;"",VLOOKUP(C124,liste!$A$2:$E$496,5,0),"")</f>
        <v/>
      </c>
      <c r="J124" s="40"/>
    </row>
    <row r="125" spans="1:10" x14ac:dyDescent="0.25">
      <c r="A125" s="35"/>
      <c r="B125" s="36"/>
      <c r="C125" s="21"/>
      <c r="D125" s="15" t="str">
        <f>IF(C125&lt;&gt;"",VLOOKUP(C125,liste!$A$2:$E$496,2,0),"")</f>
        <v/>
      </c>
      <c r="E125" s="15" t="str">
        <f>IF(C125&lt;&gt;"",VLOOKUP(C125,liste!$A$2:$E$496,3,0),"")</f>
        <v/>
      </c>
      <c r="F125" s="16" t="str">
        <f>IF(C125&lt;&gt;"",VLOOKUP(C125,liste!$A$2:$E$496,4,0),"")</f>
        <v/>
      </c>
      <c r="G125" s="37"/>
      <c r="H125" s="15" t="str">
        <f>IF(G125&lt;&gt;"",VLOOKUP(G125,liste!$G$2:$H$498,2,0),"")</f>
        <v/>
      </c>
      <c r="I125" s="15" t="str">
        <f>IF(C125&lt;&gt;"",VLOOKUP(C125,liste!$A$2:$E$496,5,0),"")</f>
        <v/>
      </c>
      <c r="J125" s="40"/>
    </row>
    <row r="126" spans="1:10" x14ac:dyDescent="0.25">
      <c r="A126" s="35"/>
      <c r="B126" s="36"/>
      <c r="C126" s="21"/>
      <c r="D126" s="15" t="str">
        <f>IF(C126&lt;&gt;"",VLOOKUP(C126,liste!$A$2:$E$496,2,0),"")</f>
        <v/>
      </c>
      <c r="E126" s="15" t="str">
        <f>IF(C126&lt;&gt;"",VLOOKUP(C126,liste!$A$2:$E$496,3,0),"")</f>
        <v/>
      </c>
      <c r="F126" s="16" t="str">
        <f>IF(C126&lt;&gt;"",VLOOKUP(C126,liste!$A$2:$E$496,4,0),"")</f>
        <v/>
      </c>
      <c r="G126" s="37"/>
      <c r="H126" s="15" t="str">
        <f>IF(G126&lt;&gt;"",VLOOKUP(G126,liste!$G$2:$H$498,2,0),"")</f>
        <v/>
      </c>
      <c r="I126" s="15" t="str">
        <f>IF(C126&lt;&gt;"",VLOOKUP(C126,liste!$A$2:$E$496,5,0),"")</f>
        <v/>
      </c>
      <c r="J126" s="40"/>
    </row>
    <row r="127" spans="1:10" x14ac:dyDescent="0.25">
      <c r="A127" s="35"/>
      <c r="B127" s="36"/>
      <c r="C127" s="21"/>
      <c r="D127" s="15" t="str">
        <f>IF(C127&lt;&gt;"",VLOOKUP(C127,liste!$A$2:$E$496,2,0),"")</f>
        <v/>
      </c>
      <c r="E127" s="15" t="str">
        <f>IF(C127&lt;&gt;"",VLOOKUP(C127,liste!$A$2:$E$496,3,0),"")</f>
        <v/>
      </c>
      <c r="F127" s="16" t="str">
        <f>IF(C127&lt;&gt;"",VLOOKUP(C127,liste!$A$2:$E$496,4,0),"")</f>
        <v/>
      </c>
      <c r="G127" s="37"/>
      <c r="H127" s="15" t="str">
        <f>IF(G127&lt;&gt;"",VLOOKUP(G127,liste!$G$2:$H$498,2,0),"")</f>
        <v/>
      </c>
      <c r="I127" s="15" t="str">
        <f>IF(C127&lt;&gt;"",VLOOKUP(C127,liste!$A$2:$E$496,5,0),"")</f>
        <v/>
      </c>
      <c r="J127" s="40"/>
    </row>
    <row r="128" spans="1:10" x14ac:dyDescent="0.25">
      <c r="A128" s="35"/>
      <c r="B128" s="36"/>
      <c r="C128" s="21"/>
      <c r="D128" s="15" t="str">
        <f>IF(C128&lt;&gt;"",VLOOKUP(C128,liste!$A$2:$E$496,2,0),"")</f>
        <v/>
      </c>
      <c r="E128" s="15" t="str">
        <f>IF(C128&lt;&gt;"",VLOOKUP(C128,liste!$A$2:$E$496,3,0),"")</f>
        <v/>
      </c>
      <c r="F128" s="16" t="str">
        <f>IF(C128&lt;&gt;"",VLOOKUP(C128,liste!$A$2:$E$496,4,0),"")</f>
        <v/>
      </c>
      <c r="G128" s="37"/>
      <c r="H128" s="15" t="str">
        <f>IF(G128&lt;&gt;"",VLOOKUP(G128,liste!$G$2:$H$498,2,0),"")</f>
        <v/>
      </c>
      <c r="I128" s="15" t="str">
        <f>IF(C128&lt;&gt;"",VLOOKUP(C128,liste!$A$2:$E$496,5,0),"")</f>
        <v/>
      </c>
      <c r="J128" s="40"/>
    </row>
    <row r="129" spans="1:10" x14ac:dyDescent="0.25">
      <c r="A129" s="35"/>
      <c r="B129" s="36"/>
      <c r="C129" s="21"/>
      <c r="D129" s="15" t="str">
        <f>IF(C129&lt;&gt;"",VLOOKUP(C129,liste!$A$2:$E$496,2,0),"")</f>
        <v/>
      </c>
      <c r="E129" s="15" t="str">
        <f>IF(C129&lt;&gt;"",VLOOKUP(C129,liste!$A$2:$E$496,3,0),"")</f>
        <v/>
      </c>
      <c r="F129" s="16" t="str">
        <f>IF(C129&lt;&gt;"",VLOOKUP(C129,liste!$A$2:$E$496,4,0),"")</f>
        <v/>
      </c>
      <c r="G129" s="37"/>
      <c r="H129" s="15" t="str">
        <f>IF(G129&lt;&gt;"",VLOOKUP(G129,liste!$G$2:$H$498,2,0),"")</f>
        <v/>
      </c>
      <c r="I129" s="15" t="str">
        <f>IF(C129&lt;&gt;"",VLOOKUP(C129,liste!$A$2:$E$496,5,0),"")</f>
        <v/>
      </c>
      <c r="J129" s="40"/>
    </row>
    <row r="130" spans="1:10" x14ac:dyDescent="0.25">
      <c r="A130" s="35"/>
      <c r="B130" s="36"/>
      <c r="C130" s="21"/>
      <c r="D130" s="15" t="str">
        <f>IF(C130&lt;&gt;"",VLOOKUP(C130,liste!$A$2:$E$496,2,0),"")</f>
        <v/>
      </c>
      <c r="E130" s="15" t="str">
        <f>IF(C130&lt;&gt;"",VLOOKUP(C130,liste!$A$2:$E$496,3,0),"")</f>
        <v/>
      </c>
      <c r="F130" s="16" t="str">
        <f>IF(C130&lt;&gt;"",VLOOKUP(C130,liste!$A$2:$E$496,4,0),"")</f>
        <v/>
      </c>
      <c r="G130" s="37"/>
      <c r="H130" s="15" t="str">
        <f>IF(G130&lt;&gt;"",VLOOKUP(G130,liste!$G$2:$H$498,2,0),"")</f>
        <v/>
      </c>
      <c r="I130" s="15" t="str">
        <f>IF(C130&lt;&gt;"",VLOOKUP(C130,liste!$A$2:$E$496,5,0),"")</f>
        <v/>
      </c>
      <c r="J130" s="40"/>
    </row>
    <row r="131" spans="1:10" x14ac:dyDescent="0.25">
      <c r="A131" s="35"/>
      <c r="B131" s="36"/>
      <c r="C131" s="21"/>
      <c r="D131" s="15" t="str">
        <f>IF(C131&lt;&gt;"",VLOOKUP(C131,liste!$A$2:$E$496,2,0),"")</f>
        <v/>
      </c>
      <c r="E131" s="15" t="str">
        <f>IF(C131&lt;&gt;"",VLOOKUP(C131,liste!$A$2:$E$496,3,0),"")</f>
        <v/>
      </c>
      <c r="F131" s="16" t="str">
        <f>IF(C131&lt;&gt;"",VLOOKUP(C131,liste!$A$2:$E$496,4,0),"")</f>
        <v/>
      </c>
      <c r="G131" s="37"/>
      <c r="H131" s="15" t="str">
        <f>IF(G131&lt;&gt;"",VLOOKUP(G131,liste!$G$2:$H$498,2,0),"")</f>
        <v/>
      </c>
      <c r="I131" s="15" t="str">
        <f>IF(C131&lt;&gt;"",VLOOKUP(C131,liste!$A$2:$E$496,5,0),"")</f>
        <v/>
      </c>
      <c r="J131" s="40"/>
    </row>
    <row r="132" spans="1:10" x14ac:dyDescent="0.25">
      <c r="A132" s="35"/>
      <c r="B132" s="36"/>
      <c r="C132" s="21"/>
      <c r="D132" s="15" t="str">
        <f>IF(C132&lt;&gt;"",VLOOKUP(C132,liste!$A$2:$E$496,2,0),"")</f>
        <v/>
      </c>
      <c r="E132" s="15" t="str">
        <f>IF(C132&lt;&gt;"",VLOOKUP(C132,liste!$A$2:$E$496,3,0),"")</f>
        <v/>
      </c>
      <c r="F132" s="16" t="str">
        <f>IF(C132&lt;&gt;"",VLOOKUP(C132,liste!$A$2:$E$496,4,0),"")</f>
        <v/>
      </c>
      <c r="G132" s="37"/>
      <c r="H132" s="15" t="str">
        <f>IF(G132&lt;&gt;"",VLOOKUP(G132,liste!$G$2:$H$498,2,0),"")</f>
        <v/>
      </c>
      <c r="I132" s="15" t="str">
        <f>IF(C132&lt;&gt;"",VLOOKUP(C132,liste!$A$2:$E$496,5,0),"")</f>
        <v/>
      </c>
      <c r="J132" s="40"/>
    </row>
    <row r="133" spans="1:10" x14ac:dyDescent="0.25">
      <c r="A133" s="35"/>
      <c r="B133" s="36"/>
      <c r="C133" s="21"/>
      <c r="D133" s="15" t="str">
        <f>IF(C133&lt;&gt;"",VLOOKUP(C133,liste!$A$2:$E$496,2,0),"")</f>
        <v/>
      </c>
      <c r="E133" s="15" t="str">
        <f>IF(C133&lt;&gt;"",VLOOKUP(C133,liste!$A$2:$E$496,3,0),"")</f>
        <v/>
      </c>
      <c r="F133" s="16" t="str">
        <f>IF(C133&lt;&gt;"",VLOOKUP(C133,liste!$A$2:$E$496,4,0),"")</f>
        <v/>
      </c>
      <c r="G133" s="37"/>
      <c r="H133" s="15" t="str">
        <f>IF(G133&lt;&gt;"",VLOOKUP(G133,liste!$G$2:$H$498,2,0),"")</f>
        <v/>
      </c>
      <c r="I133" s="15" t="str">
        <f>IF(C133&lt;&gt;"",VLOOKUP(C133,liste!$A$2:$E$496,5,0),"")</f>
        <v/>
      </c>
      <c r="J133" s="40"/>
    </row>
    <row r="134" spans="1:10" x14ac:dyDescent="0.25">
      <c r="A134" s="35"/>
      <c r="B134" s="36"/>
      <c r="C134" s="21"/>
      <c r="D134" s="15" t="str">
        <f>IF(C134&lt;&gt;"",VLOOKUP(C134,liste!$A$2:$E$496,2,0),"")</f>
        <v/>
      </c>
      <c r="E134" s="15" t="str">
        <f>IF(C134&lt;&gt;"",VLOOKUP(C134,liste!$A$2:$E$496,3,0),"")</f>
        <v/>
      </c>
      <c r="F134" s="16" t="str">
        <f>IF(C134&lt;&gt;"",VLOOKUP(C134,liste!$A$2:$E$496,4,0),"")</f>
        <v/>
      </c>
      <c r="G134" s="37"/>
      <c r="H134" s="15" t="str">
        <f>IF(G134&lt;&gt;"",VLOOKUP(G134,liste!$G$2:$H$498,2,0),"")</f>
        <v/>
      </c>
      <c r="I134" s="15" t="str">
        <f>IF(C134&lt;&gt;"",VLOOKUP(C134,liste!$A$2:$E$496,5,0),"")</f>
        <v/>
      </c>
      <c r="J134" s="40"/>
    </row>
    <row r="135" spans="1:10" x14ac:dyDescent="0.25">
      <c r="A135" s="35"/>
      <c r="B135" s="36"/>
      <c r="C135" s="21"/>
      <c r="D135" s="15" t="str">
        <f>IF(C135&lt;&gt;"",VLOOKUP(C135,liste!$A$2:$E$496,2,0),"")</f>
        <v/>
      </c>
      <c r="E135" s="15" t="str">
        <f>IF(C135&lt;&gt;"",VLOOKUP(C135,liste!$A$2:$E$496,3,0),"")</f>
        <v/>
      </c>
      <c r="F135" s="16" t="str">
        <f>IF(C135&lt;&gt;"",VLOOKUP(C135,liste!$A$2:$E$496,4,0),"")</f>
        <v/>
      </c>
      <c r="G135" s="37"/>
      <c r="H135" s="15" t="str">
        <f>IF(G135&lt;&gt;"",VLOOKUP(G135,liste!$G$2:$H$498,2,0),"")</f>
        <v/>
      </c>
      <c r="I135" s="15" t="str">
        <f>IF(C135&lt;&gt;"",VLOOKUP(C135,liste!$A$2:$E$496,5,0),"")</f>
        <v/>
      </c>
      <c r="J135" s="40"/>
    </row>
    <row r="136" spans="1:10" x14ac:dyDescent="0.25">
      <c r="A136" s="35"/>
      <c r="B136" s="36"/>
      <c r="C136" s="21"/>
      <c r="D136" s="15" t="str">
        <f>IF(C136&lt;&gt;"",VLOOKUP(C136,liste!$A$2:$E$496,2,0),"")</f>
        <v/>
      </c>
      <c r="E136" s="15" t="str">
        <f>IF(C136&lt;&gt;"",VLOOKUP(C136,liste!$A$2:$E$496,3,0),"")</f>
        <v/>
      </c>
      <c r="F136" s="16" t="str">
        <f>IF(C136&lt;&gt;"",VLOOKUP(C136,liste!$A$2:$E$496,4,0),"")</f>
        <v/>
      </c>
      <c r="G136" s="37"/>
      <c r="H136" s="15" t="str">
        <f>IF(G136&lt;&gt;"",VLOOKUP(G136,liste!$G$2:$H$498,2,0),"")</f>
        <v/>
      </c>
      <c r="I136" s="15" t="str">
        <f>IF(C136&lt;&gt;"",VLOOKUP(C136,liste!$A$2:$E$496,5,0),"")</f>
        <v/>
      </c>
      <c r="J136" s="40"/>
    </row>
    <row r="137" spans="1:10" x14ac:dyDescent="0.25">
      <c r="A137" s="35"/>
      <c r="B137" s="36"/>
      <c r="C137" s="21"/>
      <c r="D137" s="15" t="str">
        <f>IF(C137&lt;&gt;"",VLOOKUP(C137,liste!$A$2:$E$496,2,0),"")</f>
        <v/>
      </c>
      <c r="E137" s="15" t="str">
        <f>IF(C137&lt;&gt;"",VLOOKUP(C137,liste!$A$2:$E$496,3,0),"")</f>
        <v/>
      </c>
      <c r="F137" s="16" t="str">
        <f>IF(C137&lt;&gt;"",VLOOKUP(C137,liste!$A$2:$E$496,4,0),"")</f>
        <v/>
      </c>
      <c r="G137" s="37"/>
      <c r="H137" s="15" t="str">
        <f>IF(G137&lt;&gt;"",VLOOKUP(G137,liste!$G$2:$H$498,2,0),"")</f>
        <v/>
      </c>
      <c r="I137" s="15" t="str">
        <f>IF(C137&lt;&gt;"",VLOOKUP(C137,liste!$A$2:$E$496,5,0),"")</f>
        <v/>
      </c>
      <c r="J137" s="40"/>
    </row>
    <row r="138" spans="1:10" x14ac:dyDescent="0.25">
      <c r="A138" s="35"/>
      <c r="B138" s="36"/>
      <c r="C138" s="21"/>
      <c r="D138" s="15" t="str">
        <f>IF(C138&lt;&gt;"",VLOOKUP(C138,liste!$A$2:$E$496,2,0),"")</f>
        <v/>
      </c>
      <c r="E138" s="15" t="str">
        <f>IF(C138&lt;&gt;"",VLOOKUP(C138,liste!$A$2:$E$496,3,0),"")</f>
        <v/>
      </c>
      <c r="F138" s="16" t="str">
        <f>IF(C138&lt;&gt;"",VLOOKUP(C138,liste!$A$2:$E$496,4,0),"")</f>
        <v/>
      </c>
      <c r="G138" s="37"/>
      <c r="H138" s="15" t="str">
        <f>IF(G138&lt;&gt;"",VLOOKUP(G138,liste!$G$2:$H$498,2,0),"")</f>
        <v/>
      </c>
      <c r="I138" s="15" t="str">
        <f>IF(C138&lt;&gt;"",VLOOKUP(C138,liste!$A$2:$E$496,5,0),"")</f>
        <v/>
      </c>
      <c r="J138" s="40"/>
    </row>
    <row r="139" spans="1:10" x14ac:dyDescent="0.25">
      <c r="A139" s="35"/>
      <c r="B139" s="36"/>
      <c r="C139" s="21"/>
      <c r="D139" s="15" t="str">
        <f>IF(C139&lt;&gt;"",VLOOKUP(C139,liste!$A$2:$E$496,2,0),"")</f>
        <v/>
      </c>
      <c r="E139" s="15" t="str">
        <f>IF(C139&lt;&gt;"",VLOOKUP(C139,liste!$A$2:$E$496,3,0),"")</f>
        <v/>
      </c>
      <c r="F139" s="16" t="str">
        <f>IF(C139&lt;&gt;"",VLOOKUP(C139,liste!$A$2:$E$496,4,0),"")</f>
        <v/>
      </c>
      <c r="G139" s="37"/>
      <c r="H139" s="15" t="str">
        <f>IF(G139&lt;&gt;"",VLOOKUP(G139,liste!$G$2:$H$498,2,0),"")</f>
        <v/>
      </c>
      <c r="I139" s="15" t="str">
        <f>IF(C139&lt;&gt;"",VLOOKUP(C139,liste!$A$2:$E$496,5,0),"")</f>
        <v/>
      </c>
      <c r="J139" s="40"/>
    </row>
    <row r="140" spans="1:10" x14ac:dyDescent="0.25">
      <c r="A140" s="35"/>
      <c r="B140" s="36"/>
      <c r="C140" s="21"/>
      <c r="D140" s="15" t="str">
        <f>IF(C140&lt;&gt;"",VLOOKUP(C140,liste!$A$2:$E$496,2,0),"")</f>
        <v/>
      </c>
      <c r="E140" s="15" t="str">
        <f>IF(C140&lt;&gt;"",VLOOKUP(C140,liste!$A$2:$E$496,3,0),"")</f>
        <v/>
      </c>
      <c r="F140" s="16" t="str">
        <f>IF(C140&lt;&gt;"",VLOOKUP(C140,liste!$A$2:$E$496,4,0),"")</f>
        <v/>
      </c>
      <c r="G140" s="37"/>
      <c r="H140" s="15" t="str">
        <f>IF(G140&lt;&gt;"",VLOOKUP(G140,liste!$G$2:$H$498,2,0),"")</f>
        <v/>
      </c>
      <c r="I140" s="15" t="str">
        <f>IF(C140&lt;&gt;"",VLOOKUP(C140,liste!$A$2:$E$496,5,0),"")</f>
        <v/>
      </c>
      <c r="J140" s="40"/>
    </row>
    <row r="141" spans="1:10" x14ac:dyDescent="0.25">
      <c r="A141" s="35"/>
      <c r="B141" s="36"/>
      <c r="C141" s="21"/>
      <c r="D141" s="15" t="str">
        <f>IF(C141&lt;&gt;"",VLOOKUP(C141,liste!$A$2:$E$496,2,0),"")</f>
        <v/>
      </c>
      <c r="E141" s="15" t="str">
        <f>IF(C141&lt;&gt;"",VLOOKUP(C141,liste!$A$2:$E$496,3,0),"")</f>
        <v/>
      </c>
      <c r="F141" s="16" t="str">
        <f>IF(C141&lt;&gt;"",VLOOKUP(C141,liste!$A$2:$E$496,4,0),"")</f>
        <v/>
      </c>
      <c r="G141" s="37"/>
      <c r="H141" s="15" t="str">
        <f>IF(G141&lt;&gt;"",VLOOKUP(G141,liste!$G$2:$H$498,2,0),"")</f>
        <v/>
      </c>
      <c r="I141" s="15" t="str">
        <f>IF(C141&lt;&gt;"",VLOOKUP(C141,liste!$A$2:$E$496,5,0),"")</f>
        <v/>
      </c>
      <c r="J141" s="40"/>
    </row>
    <row r="142" spans="1:10" x14ac:dyDescent="0.25">
      <c r="A142" s="35"/>
      <c r="B142" s="36"/>
      <c r="C142" s="21"/>
      <c r="D142" s="15" t="str">
        <f>IF(C142&lt;&gt;"",VLOOKUP(C142,liste!$A$2:$E$496,2,0),"")</f>
        <v/>
      </c>
      <c r="E142" s="15" t="str">
        <f>IF(C142&lt;&gt;"",VLOOKUP(C142,liste!$A$2:$E$496,3,0),"")</f>
        <v/>
      </c>
      <c r="F142" s="16" t="str">
        <f>IF(C142&lt;&gt;"",VLOOKUP(C142,liste!$A$2:$E$496,4,0),"")</f>
        <v/>
      </c>
      <c r="G142" s="37"/>
      <c r="H142" s="15" t="str">
        <f>IF(G142&lt;&gt;"",VLOOKUP(G142,liste!$G$2:$H$498,2,0),"")</f>
        <v/>
      </c>
      <c r="I142" s="15" t="str">
        <f>IF(C142&lt;&gt;"",VLOOKUP(C142,liste!$A$2:$E$496,5,0),"")</f>
        <v/>
      </c>
      <c r="J142" s="40"/>
    </row>
    <row r="143" spans="1:10" x14ac:dyDescent="0.25">
      <c r="A143" s="35"/>
      <c r="B143" s="36"/>
      <c r="C143" s="21"/>
      <c r="D143" s="15" t="str">
        <f>IF(C143&lt;&gt;"",VLOOKUP(C143,liste!$A$2:$E$496,2,0),"")</f>
        <v/>
      </c>
      <c r="E143" s="15" t="str">
        <f>IF(C143&lt;&gt;"",VLOOKUP(C143,liste!$A$2:$E$496,3,0),"")</f>
        <v/>
      </c>
      <c r="F143" s="16" t="str">
        <f>IF(C143&lt;&gt;"",VLOOKUP(C143,liste!$A$2:$E$496,4,0),"")</f>
        <v/>
      </c>
      <c r="G143" s="37"/>
      <c r="H143" s="15" t="str">
        <f>IF(G143&lt;&gt;"",VLOOKUP(G143,liste!$G$2:$H$498,2,0),"")</f>
        <v/>
      </c>
      <c r="I143" s="15" t="str">
        <f>IF(C143&lt;&gt;"",VLOOKUP(C143,liste!$A$2:$E$496,5,0),"")</f>
        <v/>
      </c>
      <c r="J143" s="40"/>
    </row>
    <row r="144" spans="1:10" x14ac:dyDescent="0.25">
      <c r="A144" s="35"/>
      <c r="B144" s="36"/>
      <c r="C144" s="21"/>
      <c r="D144" s="15" t="str">
        <f>IF(C144&lt;&gt;"",VLOOKUP(C144,liste!$A$2:$E$496,2,0),"")</f>
        <v/>
      </c>
      <c r="E144" s="15" t="str">
        <f>IF(C144&lt;&gt;"",VLOOKUP(C144,liste!$A$2:$E$496,3,0),"")</f>
        <v/>
      </c>
      <c r="F144" s="16" t="str">
        <f>IF(C144&lt;&gt;"",VLOOKUP(C144,liste!$A$2:$E$496,4,0),"")</f>
        <v/>
      </c>
      <c r="G144" s="37"/>
      <c r="H144" s="15" t="str">
        <f>IF(G144&lt;&gt;"",VLOOKUP(G144,liste!$G$2:$H$498,2,0),"")</f>
        <v/>
      </c>
      <c r="I144" s="15" t="str">
        <f>IF(C144&lt;&gt;"",VLOOKUP(C144,liste!$A$2:$E$496,5,0),"")</f>
        <v/>
      </c>
      <c r="J144" s="40"/>
    </row>
    <row r="145" spans="1:10" x14ac:dyDescent="0.25">
      <c r="A145" s="35"/>
      <c r="B145" s="36"/>
      <c r="C145" s="21"/>
      <c r="D145" s="15" t="str">
        <f>IF(C145&lt;&gt;"",VLOOKUP(C145,liste!$A$2:$E$496,2,0),"")</f>
        <v/>
      </c>
      <c r="E145" s="15" t="str">
        <f>IF(C145&lt;&gt;"",VLOOKUP(C145,liste!$A$2:$E$496,3,0),"")</f>
        <v/>
      </c>
      <c r="F145" s="16" t="str">
        <f>IF(C145&lt;&gt;"",VLOOKUP(C145,liste!$A$2:$E$496,4,0),"")</f>
        <v/>
      </c>
      <c r="G145" s="37"/>
      <c r="H145" s="15" t="str">
        <f>IF(G145&lt;&gt;"",VLOOKUP(G145,liste!$G$2:$H$498,2,0),"")</f>
        <v/>
      </c>
      <c r="I145" s="15" t="str">
        <f>IF(C145&lt;&gt;"",VLOOKUP(C145,liste!$A$2:$E$496,5,0),"")</f>
        <v/>
      </c>
      <c r="J145" s="40"/>
    </row>
    <row r="146" spans="1:10" x14ac:dyDescent="0.25">
      <c r="A146" s="35"/>
      <c r="B146" s="36"/>
      <c r="C146" s="21"/>
      <c r="D146" s="15" t="str">
        <f>IF(C146&lt;&gt;"",VLOOKUP(C146,liste!$A$2:$E$496,2,0),"")</f>
        <v/>
      </c>
      <c r="E146" s="15" t="str">
        <f>IF(C146&lt;&gt;"",VLOOKUP(C146,liste!$A$2:$E$496,3,0),"")</f>
        <v/>
      </c>
      <c r="F146" s="16" t="str">
        <f>IF(C146&lt;&gt;"",VLOOKUP(C146,liste!$A$2:$E$496,4,0),"")</f>
        <v/>
      </c>
      <c r="G146" s="37"/>
      <c r="H146" s="15" t="str">
        <f>IF(G146&lt;&gt;"",VLOOKUP(G146,liste!$G$2:$H$498,2,0),"")</f>
        <v/>
      </c>
      <c r="I146" s="15" t="str">
        <f>IF(C146&lt;&gt;"",VLOOKUP(C146,liste!$A$2:$E$496,5,0),"")</f>
        <v/>
      </c>
      <c r="J146" s="40"/>
    </row>
    <row r="147" spans="1:10" x14ac:dyDescent="0.25">
      <c r="A147" s="35"/>
      <c r="B147" s="36"/>
      <c r="C147" s="21"/>
      <c r="D147" s="15" t="str">
        <f>IF(C147&lt;&gt;"",VLOOKUP(C147,liste!$A$2:$E$496,2,0),"")</f>
        <v/>
      </c>
      <c r="E147" s="15" t="str">
        <f>IF(C147&lt;&gt;"",VLOOKUP(C147,liste!$A$2:$E$496,3,0),"")</f>
        <v/>
      </c>
      <c r="F147" s="16" t="str">
        <f>IF(C147&lt;&gt;"",VLOOKUP(C147,liste!$A$2:$E$496,4,0),"")</f>
        <v/>
      </c>
      <c r="G147" s="37"/>
      <c r="H147" s="15" t="str">
        <f>IF(G147&lt;&gt;"",VLOOKUP(G147,liste!$G$2:$H$498,2,0),"")</f>
        <v/>
      </c>
      <c r="I147" s="15" t="str">
        <f>IF(C147&lt;&gt;"",VLOOKUP(C147,liste!$A$2:$E$496,5,0),"")</f>
        <v/>
      </c>
      <c r="J147" s="40"/>
    </row>
    <row r="148" spans="1:10" x14ac:dyDescent="0.25">
      <c r="A148" s="35"/>
      <c r="B148" s="36"/>
      <c r="C148" s="21"/>
      <c r="D148" s="15" t="str">
        <f>IF(C148&lt;&gt;"",VLOOKUP(C148,liste!$A$2:$E$496,2,0),"")</f>
        <v/>
      </c>
      <c r="E148" s="15" t="str">
        <f>IF(C148&lt;&gt;"",VLOOKUP(C148,liste!$A$2:$E$496,3,0),"")</f>
        <v/>
      </c>
      <c r="F148" s="16" t="str">
        <f>IF(C148&lt;&gt;"",VLOOKUP(C148,liste!$A$2:$E$496,4,0),"")</f>
        <v/>
      </c>
      <c r="G148" s="37"/>
      <c r="H148" s="15" t="str">
        <f>IF(G148&lt;&gt;"",VLOOKUP(G148,liste!$G$2:$H$498,2,0),"")</f>
        <v/>
      </c>
      <c r="I148" s="15" t="str">
        <f>IF(C148&lt;&gt;"",VLOOKUP(C148,liste!$A$2:$E$496,5,0),"")</f>
        <v/>
      </c>
      <c r="J148" s="40"/>
    </row>
    <row r="149" spans="1:10" x14ac:dyDescent="0.25">
      <c r="A149" s="35"/>
      <c r="B149" s="36"/>
      <c r="C149" s="21"/>
      <c r="D149" s="15" t="str">
        <f>IF(C149&lt;&gt;"",VLOOKUP(C149,liste!$A$2:$E$496,2,0),"")</f>
        <v/>
      </c>
      <c r="E149" s="15" t="str">
        <f>IF(C149&lt;&gt;"",VLOOKUP(C149,liste!$A$2:$E$496,3,0),"")</f>
        <v/>
      </c>
      <c r="F149" s="16" t="str">
        <f>IF(C149&lt;&gt;"",VLOOKUP(C149,liste!$A$2:$E$496,4,0),"")</f>
        <v/>
      </c>
      <c r="G149" s="37"/>
      <c r="H149" s="15" t="str">
        <f>IF(G149&lt;&gt;"",VLOOKUP(G149,liste!$G$2:$H$498,2,0),"")</f>
        <v/>
      </c>
      <c r="I149" s="15" t="str">
        <f>IF(C149&lt;&gt;"",VLOOKUP(C149,liste!$A$2:$E$496,5,0),"")</f>
        <v/>
      </c>
      <c r="J149" s="40"/>
    </row>
    <row r="150" spans="1:10" x14ac:dyDescent="0.25">
      <c r="A150" s="35"/>
      <c r="B150" s="36"/>
      <c r="C150" s="21"/>
      <c r="D150" s="15" t="str">
        <f>IF(C150&lt;&gt;"",VLOOKUP(C150,liste!$A$2:$E$496,2,0),"")</f>
        <v/>
      </c>
      <c r="E150" s="15" t="str">
        <f>IF(C150&lt;&gt;"",VLOOKUP(C150,liste!$A$2:$E$496,3,0),"")</f>
        <v/>
      </c>
      <c r="F150" s="16" t="str">
        <f>IF(C150&lt;&gt;"",VLOOKUP(C150,liste!$A$2:$E$496,4,0),"")</f>
        <v/>
      </c>
      <c r="G150" s="37"/>
      <c r="H150" s="15" t="str">
        <f>IF(G150&lt;&gt;"",VLOOKUP(G150,liste!$G$2:$H$498,2,0),"")</f>
        <v/>
      </c>
      <c r="I150" s="15" t="str">
        <f>IF(C150&lt;&gt;"",VLOOKUP(C150,liste!$A$2:$E$496,5,0),"")</f>
        <v/>
      </c>
      <c r="J150" s="40"/>
    </row>
    <row r="151" spans="1:10" x14ac:dyDescent="0.25">
      <c r="A151" s="35"/>
      <c r="B151" s="36"/>
      <c r="C151" s="21"/>
      <c r="D151" s="15" t="str">
        <f>IF(C151&lt;&gt;"",VLOOKUP(C151,liste!$A$2:$E$496,2,0),"")</f>
        <v/>
      </c>
      <c r="E151" s="15" t="str">
        <f>IF(C151&lt;&gt;"",VLOOKUP(C151,liste!$A$2:$E$496,3,0),"")</f>
        <v/>
      </c>
      <c r="F151" s="16" t="str">
        <f>IF(C151&lt;&gt;"",VLOOKUP(C151,liste!$A$2:$E$496,4,0),"")</f>
        <v/>
      </c>
      <c r="G151" s="37"/>
      <c r="H151" s="15" t="str">
        <f>IF(G151&lt;&gt;"",VLOOKUP(G151,liste!$G$2:$H$498,2,0),"")</f>
        <v/>
      </c>
      <c r="I151" s="15" t="str">
        <f>IF(C151&lt;&gt;"",VLOOKUP(C151,liste!$A$2:$E$496,5,0),"")</f>
        <v/>
      </c>
      <c r="J151" s="40"/>
    </row>
    <row r="152" spans="1:10" x14ac:dyDescent="0.25">
      <c r="A152" s="35"/>
      <c r="B152" s="36"/>
      <c r="C152" s="21"/>
      <c r="D152" s="15" t="str">
        <f>IF(C152&lt;&gt;"",VLOOKUP(C152,liste!$A$2:$E$496,2,0),"")</f>
        <v/>
      </c>
      <c r="E152" s="15" t="str">
        <f>IF(C152&lt;&gt;"",VLOOKUP(C152,liste!$A$2:$E$496,3,0),"")</f>
        <v/>
      </c>
      <c r="F152" s="16" t="str">
        <f>IF(C152&lt;&gt;"",VLOOKUP(C152,liste!$A$2:$E$496,4,0),"")</f>
        <v/>
      </c>
      <c r="G152" s="37"/>
      <c r="H152" s="15" t="str">
        <f>IF(G152&lt;&gt;"",VLOOKUP(G152,liste!$G$2:$H$498,2,0),"")</f>
        <v/>
      </c>
      <c r="I152" s="15" t="str">
        <f>IF(C152&lt;&gt;"",VLOOKUP(C152,liste!$A$2:$E$496,5,0),"")</f>
        <v/>
      </c>
      <c r="J152" s="40"/>
    </row>
    <row r="153" spans="1:10" x14ac:dyDescent="0.25">
      <c r="A153" s="35"/>
      <c r="B153" s="36"/>
      <c r="C153" s="21"/>
      <c r="D153" s="15" t="str">
        <f>IF(C153&lt;&gt;"",VLOOKUP(C153,liste!$A$2:$E$496,2,0),"")</f>
        <v/>
      </c>
      <c r="E153" s="15" t="str">
        <f>IF(C153&lt;&gt;"",VLOOKUP(C153,liste!$A$2:$E$496,3,0),"")</f>
        <v/>
      </c>
      <c r="F153" s="16" t="str">
        <f>IF(C153&lt;&gt;"",VLOOKUP(C153,liste!$A$2:$E$496,4,0),"")</f>
        <v/>
      </c>
      <c r="G153" s="37"/>
      <c r="H153" s="15" t="str">
        <f>IF(G153&lt;&gt;"",VLOOKUP(G153,liste!$G$2:$H$498,2,0),"")</f>
        <v/>
      </c>
      <c r="I153" s="15" t="str">
        <f>IF(C153&lt;&gt;"",VLOOKUP(C153,liste!$A$2:$E$496,5,0),"")</f>
        <v/>
      </c>
      <c r="J153" s="40"/>
    </row>
    <row r="154" spans="1:10" x14ac:dyDescent="0.25">
      <c r="A154" s="35"/>
      <c r="B154" s="36"/>
      <c r="C154" s="21"/>
      <c r="D154" s="15" t="str">
        <f>IF(C154&lt;&gt;"",VLOOKUP(C154,liste!$A$2:$E$496,2,0),"")</f>
        <v/>
      </c>
      <c r="E154" s="15" t="str">
        <f>IF(C154&lt;&gt;"",VLOOKUP(C154,liste!$A$2:$E$496,3,0),"")</f>
        <v/>
      </c>
      <c r="F154" s="16" t="str">
        <f>IF(C154&lt;&gt;"",VLOOKUP(C154,liste!$A$2:$E$496,4,0),"")</f>
        <v/>
      </c>
      <c r="G154" s="37"/>
      <c r="H154" s="15" t="str">
        <f>IF(G154&lt;&gt;"",VLOOKUP(G154,liste!$G$2:$H$498,2,0),"")</f>
        <v/>
      </c>
      <c r="I154" s="15" t="str">
        <f>IF(C154&lt;&gt;"",VLOOKUP(C154,liste!$A$2:$E$496,5,0),"")</f>
        <v/>
      </c>
      <c r="J154" s="40"/>
    </row>
    <row r="155" spans="1:10" x14ac:dyDescent="0.25">
      <c r="A155" s="35"/>
      <c r="B155" s="36"/>
      <c r="C155" s="21"/>
      <c r="D155" s="15" t="str">
        <f>IF(C155&lt;&gt;"",VLOOKUP(C155,liste!$A$2:$E$496,2,0),"")</f>
        <v/>
      </c>
      <c r="E155" s="15" t="str">
        <f>IF(C155&lt;&gt;"",VLOOKUP(C155,liste!$A$2:$E$496,3,0),"")</f>
        <v/>
      </c>
      <c r="F155" s="16" t="str">
        <f>IF(C155&lt;&gt;"",VLOOKUP(C155,liste!$A$2:$E$496,4,0),"")</f>
        <v/>
      </c>
      <c r="G155" s="37"/>
      <c r="H155" s="15" t="str">
        <f>IF(G155&lt;&gt;"",VLOOKUP(G155,liste!$G$2:$H$498,2,0),"")</f>
        <v/>
      </c>
      <c r="I155" s="15" t="str">
        <f>IF(C155&lt;&gt;"",VLOOKUP(C155,liste!$A$2:$E$496,5,0),"")</f>
        <v/>
      </c>
      <c r="J155" s="40"/>
    </row>
    <row r="156" spans="1:10" x14ac:dyDescent="0.25">
      <c r="A156" s="35"/>
      <c r="B156" s="36"/>
      <c r="C156" s="21"/>
      <c r="D156" s="15" t="str">
        <f>IF(C156&lt;&gt;"",VLOOKUP(C156,liste!$A$2:$E$496,2,0),"")</f>
        <v/>
      </c>
      <c r="E156" s="15" t="str">
        <f>IF(C156&lt;&gt;"",VLOOKUP(C156,liste!$A$2:$E$496,3,0),"")</f>
        <v/>
      </c>
      <c r="F156" s="16" t="str">
        <f>IF(C156&lt;&gt;"",VLOOKUP(C156,liste!$A$2:$E$496,4,0),"")</f>
        <v/>
      </c>
      <c r="G156" s="37"/>
      <c r="H156" s="15" t="str">
        <f>IF(G156&lt;&gt;"",VLOOKUP(G156,liste!$G$2:$H$498,2,0),"")</f>
        <v/>
      </c>
      <c r="I156" s="15" t="str">
        <f>IF(C156&lt;&gt;"",VLOOKUP(C156,liste!$A$2:$E$496,5,0),"")</f>
        <v/>
      </c>
      <c r="J156" s="40"/>
    </row>
    <row r="157" spans="1:10" x14ac:dyDescent="0.25">
      <c r="A157" s="35"/>
      <c r="B157" s="36"/>
      <c r="C157" s="21"/>
      <c r="D157" s="15" t="str">
        <f>IF(C157&lt;&gt;"",VLOOKUP(C157,liste!$A$2:$E$496,2,0),"")</f>
        <v/>
      </c>
      <c r="E157" s="15" t="str">
        <f>IF(C157&lt;&gt;"",VLOOKUP(C157,liste!$A$2:$E$496,3,0),"")</f>
        <v/>
      </c>
      <c r="F157" s="16" t="str">
        <f>IF(C157&lt;&gt;"",VLOOKUP(C157,liste!$A$2:$E$496,4,0),"")</f>
        <v/>
      </c>
      <c r="G157" s="37"/>
      <c r="H157" s="15" t="str">
        <f>IF(G157&lt;&gt;"",VLOOKUP(G157,liste!$G$2:$H$498,2,0),"")</f>
        <v/>
      </c>
      <c r="I157" s="15" t="str">
        <f>IF(C157&lt;&gt;"",VLOOKUP(C157,liste!$A$2:$E$496,5,0),"")</f>
        <v/>
      </c>
      <c r="J157" s="40"/>
    </row>
    <row r="158" spans="1:10" x14ac:dyDescent="0.25">
      <c r="A158" s="35"/>
      <c r="B158" s="36"/>
      <c r="C158" s="21"/>
      <c r="D158" s="15" t="str">
        <f>IF(C158&lt;&gt;"",VLOOKUP(C158,liste!$A$2:$E$496,2,0),"")</f>
        <v/>
      </c>
      <c r="E158" s="15" t="str">
        <f>IF(C158&lt;&gt;"",VLOOKUP(C158,liste!$A$2:$E$496,3,0),"")</f>
        <v/>
      </c>
      <c r="F158" s="16" t="str">
        <f>IF(C158&lt;&gt;"",VLOOKUP(C158,liste!$A$2:$E$496,4,0),"")</f>
        <v/>
      </c>
      <c r="G158" s="37"/>
      <c r="H158" s="15" t="str">
        <f>IF(G158&lt;&gt;"",VLOOKUP(G158,liste!$G$2:$H$498,2,0),"")</f>
        <v/>
      </c>
      <c r="I158" s="15" t="str">
        <f>IF(C158&lt;&gt;"",VLOOKUP(C158,liste!$A$2:$E$496,5,0),"")</f>
        <v/>
      </c>
      <c r="J158" s="40"/>
    </row>
    <row r="159" spans="1:10" x14ac:dyDescent="0.25">
      <c r="A159" s="35"/>
      <c r="B159" s="36"/>
      <c r="C159" s="21"/>
      <c r="D159" s="15" t="str">
        <f>IF(C159&lt;&gt;"",VLOOKUP(C159,liste!$A$2:$E$496,2,0),"")</f>
        <v/>
      </c>
      <c r="E159" s="15" t="str">
        <f>IF(C159&lt;&gt;"",VLOOKUP(C159,liste!$A$2:$E$496,3,0),"")</f>
        <v/>
      </c>
      <c r="F159" s="16" t="str">
        <f>IF(C159&lt;&gt;"",VLOOKUP(C159,liste!$A$2:$E$496,4,0),"")</f>
        <v/>
      </c>
      <c r="G159" s="37"/>
      <c r="H159" s="15" t="str">
        <f>IF(G159&lt;&gt;"",VLOOKUP(G159,liste!$G$2:$H$498,2,0),"")</f>
        <v/>
      </c>
      <c r="I159" s="15" t="str">
        <f>IF(C159&lt;&gt;"",VLOOKUP(C159,liste!$A$2:$E$496,5,0),"")</f>
        <v/>
      </c>
      <c r="J159" s="40"/>
    </row>
    <row r="160" spans="1:10" x14ac:dyDescent="0.25">
      <c r="A160" s="35"/>
      <c r="B160" s="36"/>
      <c r="C160" s="21"/>
      <c r="D160" s="15" t="str">
        <f>IF(C160&lt;&gt;"",VLOOKUP(C160,liste!$A$2:$E$496,2,0),"")</f>
        <v/>
      </c>
      <c r="E160" s="15" t="str">
        <f>IF(C160&lt;&gt;"",VLOOKUP(C160,liste!$A$2:$E$496,3,0),"")</f>
        <v/>
      </c>
      <c r="F160" s="16" t="str">
        <f>IF(C160&lt;&gt;"",VLOOKUP(C160,liste!$A$2:$E$496,4,0),"")</f>
        <v/>
      </c>
      <c r="G160" s="37"/>
      <c r="H160" s="15" t="str">
        <f>IF(G160&lt;&gt;"",VLOOKUP(G160,liste!$G$2:$H$498,2,0),"")</f>
        <v/>
      </c>
      <c r="I160" s="15" t="str">
        <f>IF(C160&lt;&gt;"",VLOOKUP(C160,liste!$A$2:$E$496,5,0),"")</f>
        <v/>
      </c>
      <c r="J160" s="40"/>
    </row>
    <row r="161" spans="1:10" x14ac:dyDescent="0.25">
      <c r="A161" s="35"/>
      <c r="B161" s="36"/>
      <c r="C161" s="21"/>
      <c r="D161" s="15" t="str">
        <f>IF(C161&lt;&gt;"",VLOOKUP(C161,liste!$A$2:$E$496,2,0),"")</f>
        <v/>
      </c>
      <c r="E161" s="15" t="str">
        <f>IF(C161&lt;&gt;"",VLOOKUP(C161,liste!$A$2:$E$496,3,0),"")</f>
        <v/>
      </c>
      <c r="F161" s="16" t="str">
        <f>IF(C161&lt;&gt;"",VLOOKUP(C161,liste!$A$2:$E$496,4,0),"")</f>
        <v/>
      </c>
      <c r="G161" s="37"/>
      <c r="H161" s="15" t="str">
        <f>IF(G161&lt;&gt;"",VLOOKUP(G161,liste!$G$2:$H$498,2,0),"")</f>
        <v/>
      </c>
      <c r="I161" s="15" t="str">
        <f>IF(C161&lt;&gt;"",VLOOKUP(C161,liste!$A$2:$E$496,5,0),"")</f>
        <v/>
      </c>
      <c r="J161" s="40"/>
    </row>
    <row r="162" spans="1:10" x14ac:dyDescent="0.25">
      <c r="A162" s="35"/>
      <c r="B162" s="36"/>
      <c r="C162" s="21"/>
      <c r="D162" s="15" t="str">
        <f>IF(C162&lt;&gt;"",VLOOKUP(C162,liste!$A$2:$E$496,2,0),"")</f>
        <v/>
      </c>
      <c r="E162" s="15" t="str">
        <f>IF(C162&lt;&gt;"",VLOOKUP(C162,liste!$A$2:$E$496,3,0),"")</f>
        <v/>
      </c>
      <c r="F162" s="16" t="str">
        <f>IF(C162&lt;&gt;"",VLOOKUP(C162,liste!$A$2:$E$496,4,0),"")</f>
        <v/>
      </c>
      <c r="G162" s="37"/>
      <c r="H162" s="15" t="str">
        <f>IF(G162&lt;&gt;"",VLOOKUP(G162,liste!$G$2:$H$498,2,0),"")</f>
        <v/>
      </c>
      <c r="I162" s="15" t="str">
        <f>IF(C162&lt;&gt;"",VLOOKUP(C162,liste!$A$2:$E$496,5,0),"")</f>
        <v/>
      </c>
      <c r="J162" s="40"/>
    </row>
    <row r="163" spans="1:10" x14ac:dyDescent="0.25">
      <c r="A163" s="35"/>
      <c r="B163" s="36"/>
      <c r="C163" s="21"/>
      <c r="D163" s="15" t="str">
        <f>IF(C163&lt;&gt;"",VLOOKUP(C163,liste!$A$2:$E$496,2,0),"")</f>
        <v/>
      </c>
      <c r="E163" s="15" t="str">
        <f>IF(C163&lt;&gt;"",VLOOKUP(C163,liste!$A$2:$E$496,3,0),"")</f>
        <v/>
      </c>
      <c r="F163" s="16" t="str">
        <f>IF(C163&lt;&gt;"",VLOOKUP(C163,liste!$A$2:$E$496,4,0),"")</f>
        <v/>
      </c>
      <c r="G163" s="37"/>
      <c r="H163" s="15" t="str">
        <f>IF(G163&lt;&gt;"",VLOOKUP(G163,liste!$G$2:$H$498,2,0),"")</f>
        <v/>
      </c>
      <c r="I163" s="15" t="str">
        <f>IF(C163&lt;&gt;"",VLOOKUP(C163,liste!$A$2:$E$496,5,0),"")</f>
        <v/>
      </c>
      <c r="J163" s="40"/>
    </row>
    <row r="164" spans="1:10" x14ac:dyDescent="0.25">
      <c r="A164" s="35"/>
      <c r="B164" s="36"/>
      <c r="C164" s="21"/>
      <c r="D164" s="15" t="str">
        <f>IF(C164&lt;&gt;"",VLOOKUP(C164,liste!$A$2:$E$496,2,0),"")</f>
        <v/>
      </c>
      <c r="E164" s="15" t="str">
        <f>IF(C164&lt;&gt;"",VLOOKUP(C164,liste!$A$2:$E$496,3,0),"")</f>
        <v/>
      </c>
      <c r="F164" s="16" t="str">
        <f>IF(C164&lt;&gt;"",VLOOKUP(C164,liste!$A$2:$E$496,4,0),"")</f>
        <v/>
      </c>
      <c r="G164" s="37"/>
      <c r="H164" s="15" t="str">
        <f>IF(G164&lt;&gt;"",VLOOKUP(G164,liste!$G$2:$H$498,2,0),"")</f>
        <v/>
      </c>
      <c r="I164" s="15" t="str">
        <f>IF(C164&lt;&gt;"",VLOOKUP(C164,liste!$A$2:$E$496,5,0),"")</f>
        <v/>
      </c>
      <c r="J164" s="40"/>
    </row>
    <row r="165" spans="1:10" x14ac:dyDescent="0.25">
      <c r="A165" s="35"/>
      <c r="B165" s="36"/>
      <c r="C165" s="21"/>
      <c r="D165" s="15" t="str">
        <f>IF(C165&lt;&gt;"",VLOOKUP(C165,liste!$A$2:$E$496,2,0),"")</f>
        <v/>
      </c>
      <c r="E165" s="15" t="str">
        <f>IF(C165&lt;&gt;"",VLOOKUP(C165,liste!$A$2:$E$496,3,0),"")</f>
        <v/>
      </c>
      <c r="F165" s="16" t="str">
        <f>IF(C165&lt;&gt;"",VLOOKUP(C165,liste!$A$2:$E$496,4,0),"")</f>
        <v/>
      </c>
      <c r="G165" s="37"/>
      <c r="H165" s="15" t="str">
        <f>IF(G165&lt;&gt;"",VLOOKUP(G165,liste!$G$2:$H$498,2,0),"")</f>
        <v/>
      </c>
      <c r="I165" s="15" t="str">
        <f>IF(C165&lt;&gt;"",VLOOKUP(C165,liste!$A$2:$E$496,5,0),"")</f>
        <v/>
      </c>
      <c r="J165" s="40"/>
    </row>
    <row r="166" spans="1:10" x14ac:dyDescent="0.25">
      <c r="A166" s="35"/>
      <c r="B166" s="36"/>
      <c r="C166" s="21"/>
      <c r="D166" s="15" t="str">
        <f>IF(C166&lt;&gt;"",VLOOKUP(C166,liste!$A$2:$E$496,2,0),"")</f>
        <v/>
      </c>
      <c r="E166" s="15" t="str">
        <f>IF(C166&lt;&gt;"",VLOOKUP(C166,liste!$A$2:$E$496,3,0),"")</f>
        <v/>
      </c>
      <c r="F166" s="16" t="str">
        <f>IF(C166&lt;&gt;"",VLOOKUP(C166,liste!$A$2:$E$496,4,0),"")</f>
        <v/>
      </c>
      <c r="G166" s="37"/>
      <c r="H166" s="15" t="str">
        <f>IF(G166&lt;&gt;"",VLOOKUP(G166,liste!$G$2:$H$498,2,0),"")</f>
        <v/>
      </c>
      <c r="I166" s="15" t="str">
        <f>IF(C166&lt;&gt;"",VLOOKUP(C166,liste!$A$2:$E$496,5,0),"")</f>
        <v/>
      </c>
      <c r="J166" s="40"/>
    </row>
    <row r="167" spans="1:10" x14ac:dyDescent="0.25">
      <c r="A167" s="35"/>
      <c r="B167" s="36"/>
      <c r="C167" s="21"/>
      <c r="D167" s="15" t="str">
        <f>IF(C167&lt;&gt;"",VLOOKUP(C167,liste!$A$2:$E$496,2,0),"")</f>
        <v/>
      </c>
      <c r="E167" s="15" t="str">
        <f>IF(C167&lt;&gt;"",VLOOKUP(C167,liste!$A$2:$E$496,3,0),"")</f>
        <v/>
      </c>
      <c r="F167" s="16" t="str">
        <f>IF(C167&lt;&gt;"",VLOOKUP(C167,liste!$A$2:$E$496,4,0),"")</f>
        <v/>
      </c>
      <c r="G167" s="37"/>
      <c r="H167" s="15" t="str">
        <f>IF(G167&lt;&gt;"",VLOOKUP(G167,liste!$G$2:$H$498,2,0),"")</f>
        <v/>
      </c>
      <c r="I167" s="15" t="str">
        <f>IF(C167&lt;&gt;"",VLOOKUP(C167,liste!$A$2:$E$496,5,0),"")</f>
        <v/>
      </c>
      <c r="J167" s="40"/>
    </row>
    <row r="168" spans="1:10" x14ac:dyDescent="0.25">
      <c r="A168" s="35"/>
      <c r="B168" s="36"/>
      <c r="C168" s="21"/>
      <c r="D168" s="15" t="str">
        <f>IF(C168&lt;&gt;"",VLOOKUP(C168,liste!$A$2:$E$496,2,0),"")</f>
        <v/>
      </c>
      <c r="E168" s="15" t="str">
        <f>IF(C168&lt;&gt;"",VLOOKUP(C168,liste!$A$2:$E$496,3,0),"")</f>
        <v/>
      </c>
      <c r="F168" s="16" t="str">
        <f>IF(C168&lt;&gt;"",VLOOKUP(C168,liste!$A$2:$E$496,4,0),"")</f>
        <v/>
      </c>
      <c r="G168" s="37"/>
      <c r="H168" s="15" t="str">
        <f>IF(G168&lt;&gt;"",VLOOKUP(G168,liste!$G$2:$H$498,2,0),"")</f>
        <v/>
      </c>
      <c r="I168" s="15" t="str">
        <f>IF(C168&lt;&gt;"",VLOOKUP(C168,liste!$A$2:$E$496,5,0),"")</f>
        <v/>
      </c>
      <c r="J168" s="40"/>
    </row>
    <row r="169" spans="1:10" x14ac:dyDescent="0.25">
      <c r="A169" s="35"/>
      <c r="B169" s="36"/>
      <c r="C169" s="21"/>
      <c r="D169" s="15" t="str">
        <f>IF(C169&lt;&gt;"",VLOOKUP(C169,liste!$A$2:$E$496,2,0),"")</f>
        <v/>
      </c>
      <c r="E169" s="15" t="str">
        <f>IF(C169&lt;&gt;"",VLOOKUP(C169,liste!$A$2:$E$496,3,0),"")</f>
        <v/>
      </c>
      <c r="F169" s="16" t="str">
        <f>IF(C169&lt;&gt;"",VLOOKUP(C169,liste!$A$2:$E$496,4,0),"")</f>
        <v/>
      </c>
      <c r="G169" s="37"/>
      <c r="H169" s="15" t="str">
        <f>IF(G169&lt;&gt;"",VLOOKUP(G169,liste!$G$2:$H$498,2,0),"")</f>
        <v/>
      </c>
      <c r="I169" s="15" t="str">
        <f>IF(C169&lt;&gt;"",VLOOKUP(C169,liste!$A$2:$E$496,5,0),"")</f>
        <v/>
      </c>
      <c r="J169" s="40"/>
    </row>
    <row r="170" spans="1:10" x14ac:dyDescent="0.25">
      <c r="A170" s="35"/>
      <c r="B170" s="36"/>
      <c r="C170" s="21"/>
      <c r="D170" s="15" t="str">
        <f>IF(C170&lt;&gt;"",VLOOKUP(C170,liste!$A$2:$E$496,2,0),"")</f>
        <v/>
      </c>
      <c r="E170" s="15" t="str">
        <f>IF(C170&lt;&gt;"",VLOOKUP(C170,liste!$A$2:$E$496,3,0),"")</f>
        <v/>
      </c>
      <c r="F170" s="16" t="str">
        <f>IF(C170&lt;&gt;"",VLOOKUP(C170,liste!$A$2:$E$496,4,0),"")</f>
        <v/>
      </c>
      <c r="G170" s="37"/>
      <c r="H170" s="15" t="str">
        <f>IF(G170&lt;&gt;"",VLOOKUP(G170,liste!$G$2:$H$498,2,0),"")</f>
        <v/>
      </c>
      <c r="I170" s="15" t="str">
        <f>IF(C170&lt;&gt;"",VLOOKUP(C170,liste!$A$2:$E$496,5,0),"")</f>
        <v/>
      </c>
      <c r="J170" s="40"/>
    </row>
    <row r="171" spans="1:10" x14ac:dyDescent="0.25">
      <c r="A171" s="35"/>
      <c r="B171" s="36"/>
      <c r="C171" s="21"/>
      <c r="D171" s="15" t="str">
        <f>IF(C171&lt;&gt;"",VLOOKUP(C171,liste!$A$2:$E$496,2,0),"")</f>
        <v/>
      </c>
      <c r="E171" s="15" t="str">
        <f>IF(C171&lt;&gt;"",VLOOKUP(C171,liste!$A$2:$E$496,3,0),"")</f>
        <v/>
      </c>
      <c r="F171" s="16" t="str">
        <f>IF(C171&lt;&gt;"",VLOOKUP(C171,liste!$A$2:$E$496,4,0),"")</f>
        <v/>
      </c>
      <c r="G171" s="37"/>
      <c r="H171" s="15" t="str">
        <f>IF(G171&lt;&gt;"",VLOOKUP(G171,liste!$G$2:$H$498,2,0),"")</f>
        <v/>
      </c>
      <c r="I171" s="15" t="str">
        <f>IF(C171&lt;&gt;"",VLOOKUP(C171,liste!$A$2:$E$496,5,0),"")</f>
        <v/>
      </c>
      <c r="J171" s="40"/>
    </row>
    <row r="172" spans="1:10" x14ac:dyDescent="0.25">
      <c r="A172" s="35"/>
      <c r="B172" s="36"/>
      <c r="C172" s="21"/>
      <c r="D172" s="15" t="str">
        <f>IF(C172&lt;&gt;"",VLOOKUP(C172,liste!$A$2:$E$496,2,0),"")</f>
        <v/>
      </c>
      <c r="E172" s="15" t="str">
        <f>IF(C172&lt;&gt;"",VLOOKUP(C172,liste!$A$2:$E$496,3,0),"")</f>
        <v/>
      </c>
      <c r="F172" s="16" t="str">
        <f>IF(C172&lt;&gt;"",VLOOKUP(C172,liste!$A$2:$E$496,4,0),"")</f>
        <v/>
      </c>
      <c r="G172" s="37"/>
      <c r="H172" s="15" t="str">
        <f>IF(G172&lt;&gt;"",VLOOKUP(G172,liste!$G$2:$H$498,2,0),"")</f>
        <v/>
      </c>
      <c r="I172" s="15" t="str">
        <f>IF(C172&lt;&gt;"",VLOOKUP(C172,liste!$A$2:$E$496,5,0),"")</f>
        <v/>
      </c>
      <c r="J172" s="40"/>
    </row>
    <row r="173" spans="1:10" x14ac:dyDescent="0.25">
      <c r="A173" s="35"/>
      <c r="B173" s="36"/>
      <c r="C173" s="21"/>
      <c r="D173" s="15" t="str">
        <f>IF(C173&lt;&gt;"",VLOOKUP(C173,liste!$A$2:$E$496,2,0),"")</f>
        <v/>
      </c>
      <c r="E173" s="15" t="str">
        <f>IF(C173&lt;&gt;"",VLOOKUP(C173,liste!$A$2:$E$496,3,0),"")</f>
        <v/>
      </c>
      <c r="F173" s="16" t="str">
        <f>IF(C173&lt;&gt;"",VLOOKUP(C173,liste!$A$2:$E$496,4,0),"")</f>
        <v/>
      </c>
      <c r="G173" s="37"/>
      <c r="H173" s="15" t="str">
        <f>IF(G173&lt;&gt;"",VLOOKUP(G173,liste!$G$2:$H$498,2,0),"")</f>
        <v/>
      </c>
      <c r="I173" s="15" t="str">
        <f>IF(C173&lt;&gt;"",VLOOKUP(C173,liste!$A$2:$E$496,5,0),"")</f>
        <v/>
      </c>
      <c r="J173" s="40"/>
    </row>
    <row r="174" spans="1:10" x14ac:dyDescent="0.25">
      <c r="A174" s="35"/>
      <c r="B174" s="36"/>
      <c r="C174" s="21"/>
      <c r="D174" s="15" t="str">
        <f>IF(C174&lt;&gt;"",VLOOKUP(C174,liste!$A$2:$E$496,2,0),"")</f>
        <v/>
      </c>
      <c r="E174" s="15" t="str">
        <f>IF(C174&lt;&gt;"",VLOOKUP(C174,liste!$A$2:$E$496,3,0),"")</f>
        <v/>
      </c>
      <c r="F174" s="16" t="str">
        <f>IF(C174&lt;&gt;"",VLOOKUP(C174,liste!$A$2:$E$496,4,0),"")</f>
        <v/>
      </c>
      <c r="G174" s="37"/>
      <c r="H174" s="15" t="str">
        <f>IF(G174&lt;&gt;"",VLOOKUP(G174,liste!$G$2:$H$498,2,0),"")</f>
        <v/>
      </c>
      <c r="I174" s="15" t="str">
        <f>IF(C174&lt;&gt;"",VLOOKUP(C174,liste!$A$2:$E$496,5,0),"")</f>
        <v/>
      </c>
      <c r="J174" s="40"/>
    </row>
    <row r="175" spans="1:10" x14ac:dyDescent="0.25">
      <c r="A175" s="35"/>
      <c r="B175" s="36"/>
      <c r="C175" s="21"/>
      <c r="D175" s="15" t="str">
        <f>IF(C175&lt;&gt;"",VLOOKUP(C175,liste!$A$2:$E$496,2,0),"")</f>
        <v/>
      </c>
      <c r="E175" s="15" t="str">
        <f>IF(C175&lt;&gt;"",VLOOKUP(C175,liste!$A$2:$E$496,3,0),"")</f>
        <v/>
      </c>
      <c r="F175" s="16" t="str">
        <f>IF(C175&lt;&gt;"",VLOOKUP(C175,liste!$A$2:$E$496,4,0),"")</f>
        <v/>
      </c>
      <c r="G175" s="37"/>
      <c r="H175" s="15" t="str">
        <f>IF(G175&lt;&gt;"",VLOOKUP(G175,liste!$G$2:$H$498,2,0),"")</f>
        <v/>
      </c>
      <c r="I175" s="15" t="str">
        <f>IF(C175&lt;&gt;"",VLOOKUP(C175,liste!$A$2:$E$496,5,0),"")</f>
        <v/>
      </c>
      <c r="J175" s="40"/>
    </row>
    <row r="176" spans="1:10" x14ac:dyDescent="0.25">
      <c r="A176" s="35"/>
      <c r="B176" s="36"/>
      <c r="C176" s="21"/>
      <c r="D176" s="15" t="str">
        <f>IF(C176&lt;&gt;"",VLOOKUP(C176,liste!$A$2:$E$496,2,0),"")</f>
        <v/>
      </c>
      <c r="E176" s="15" t="str">
        <f>IF(C176&lt;&gt;"",VLOOKUP(C176,liste!$A$2:$E$496,3,0),"")</f>
        <v/>
      </c>
      <c r="F176" s="16" t="str">
        <f>IF(C176&lt;&gt;"",VLOOKUP(C176,liste!$A$2:$E$496,4,0),"")</f>
        <v/>
      </c>
      <c r="G176" s="37"/>
      <c r="H176" s="15" t="str">
        <f>IF(G176&lt;&gt;"",VLOOKUP(G176,liste!$G$2:$H$498,2,0),"")</f>
        <v/>
      </c>
      <c r="I176" s="15" t="str">
        <f>IF(C176&lt;&gt;"",VLOOKUP(C176,liste!$A$2:$E$496,5,0),"")</f>
        <v/>
      </c>
      <c r="J176" s="40"/>
    </row>
    <row r="177" spans="1:10" x14ac:dyDescent="0.25">
      <c r="A177" s="35"/>
      <c r="B177" s="36"/>
      <c r="C177" s="21"/>
      <c r="D177" s="15" t="str">
        <f>IF(C177&lt;&gt;"",VLOOKUP(C177,liste!$A$2:$E$496,2,0),"")</f>
        <v/>
      </c>
      <c r="E177" s="15" t="str">
        <f>IF(C177&lt;&gt;"",VLOOKUP(C177,liste!$A$2:$E$496,3,0),"")</f>
        <v/>
      </c>
      <c r="F177" s="16" t="str">
        <f>IF(C177&lt;&gt;"",VLOOKUP(C177,liste!$A$2:$E$496,4,0),"")</f>
        <v/>
      </c>
      <c r="G177" s="37"/>
      <c r="H177" s="15" t="str">
        <f>IF(G177&lt;&gt;"",VLOOKUP(G177,liste!$G$2:$H$498,2,0),"")</f>
        <v/>
      </c>
      <c r="I177" s="15" t="str">
        <f>IF(C177&lt;&gt;"",VLOOKUP(C177,liste!$A$2:$E$496,5,0),"")</f>
        <v/>
      </c>
      <c r="J177" s="40"/>
    </row>
    <row r="178" spans="1:10" x14ac:dyDescent="0.25">
      <c r="A178" s="35"/>
      <c r="B178" s="36"/>
      <c r="C178" s="21"/>
      <c r="D178" s="15" t="str">
        <f>IF(C178&lt;&gt;"",VLOOKUP(C178,liste!$A$2:$E$496,2,0),"")</f>
        <v/>
      </c>
      <c r="E178" s="15" t="str">
        <f>IF(C178&lt;&gt;"",VLOOKUP(C178,liste!$A$2:$E$496,3,0),"")</f>
        <v/>
      </c>
      <c r="F178" s="16" t="str">
        <f>IF(C178&lt;&gt;"",VLOOKUP(C178,liste!$A$2:$E$496,4,0),"")</f>
        <v/>
      </c>
      <c r="G178" s="37"/>
      <c r="H178" s="15" t="str">
        <f>IF(G178&lt;&gt;"",VLOOKUP(G178,liste!$G$2:$H$498,2,0),"")</f>
        <v/>
      </c>
      <c r="I178" s="15" t="str">
        <f>IF(C178&lt;&gt;"",VLOOKUP(C178,liste!$A$2:$E$496,5,0),"")</f>
        <v/>
      </c>
      <c r="J178" s="40"/>
    </row>
    <row r="179" spans="1:10" x14ac:dyDescent="0.25">
      <c r="A179" s="35"/>
      <c r="B179" s="36"/>
      <c r="C179" s="21"/>
      <c r="D179" s="15" t="str">
        <f>IF(C179&lt;&gt;"",VLOOKUP(C179,liste!$A$2:$E$496,2,0),"")</f>
        <v/>
      </c>
      <c r="E179" s="15" t="str">
        <f>IF(C179&lt;&gt;"",VLOOKUP(C179,liste!$A$2:$E$496,3,0),"")</f>
        <v/>
      </c>
      <c r="F179" s="16" t="str">
        <f>IF(C179&lt;&gt;"",VLOOKUP(C179,liste!$A$2:$E$496,4,0),"")</f>
        <v/>
      </c>
      <c r="G179" s="37"/>
      <c r="H179" s="15" t="str">
        <f>IF(G179&lt;&gt;"",VLOOKUP(G179,liste!$G$2:$H$498,2,0),"")</f>
        <v/>
      </c>
      <c r="I179" s="15" t="str">
        <f>IF(C179&lt;&gt;"",VLOOKUP(C179,liste!$A$2:$E$496,5,0),"")</f>
        <v/>
      </c>
      <c r="J179" s="40"/>
    </row>
    <row r="180" spans="1:10" x14ac:dyDescent="0.25">
      <c r="A180" s="35"/>
      <c r="B180" s="36"/>
      <c r="C180" s="21"/>
      <c r="D180" s="15" t="str">
        <f>IF(C180&lt;&gt;"",VLOOKUP(C180,liste!$A$2:$E$496,2,0),"")</f>
        <v/>
      </c>
      <c r="E180" s="15" t="str">
        <f>IF(C180&lt;&gt;"",VLOOKUP(C180,liste!$A$2:$E$496,3,0),"")</f>
        <v/>
      </c>
      <c r="F180" s="16" t="str">
        <f>IF(C180&lt;&gt;"",VLOOKUP(C180,liste!$A$2:$E$496,4,0),"")</f>
        <v/>
      </c>
      <c r="G180" s="37"/>
      <c r="H180" s="15" t="str">
        <f>IF(G180&lt;&gt;"",VLOOKUP(G180,liste!$G$2:$H$498,2,0),"")</f>
        <v/>
      </c>
      <c r="I180" s="15" t="str">
        <f>IF(C180&lt;&gt;"",VLOOKUP(C180,liste!$A$2:$E$496,5,0),"")</f>
        <v/>
      </c>
      <c r="J180" s="40"/>
    </row>
    <row r="181" spans="1:10" x14ac:dyDescent="0.25">
      <c r="A181" s="35"/>
      <c r="B181" s="36"/>
      <c r="C181" s="21"/>
      <c r="D181" s="15" t="str">
        <f>IF(C181&lt;&gt;"",VLOOKUP(C181,liste!$A$2:$E$496,2,0),"")</f>
        <v/>
      </c>
      <c r="E181" s="15" t="str">
        <f>IF(C181&lt;&gt;"",VLOOKUP(C181,liste!$A$2:$E$496,3,0),"")</f>
        <v/>
      </c>
      <c r="F181" s="16" t="str">
        <f>IF(C181&lt;&gt;"",VLOOKUP(C181,liste!$A$2:$E$496,4,0),"")</f>
        <v/>
      </c>
      <c r="G181" s="37"/>
      <c r="H181" s="15" t="str">
        <f>IF(G181&lt;&gt;"",VLOOKUP(G181,liste!$G$2:$H$498,2,0),"")</f>
        <v/>
      </c>
      <c r="I181" s="15" t="str">
        <f>IF(C181&lt;&gt;"",VLOOKUP(C181,liste!$A$2:$E$496,5,0),"")</f>
        <v/>
      </c>
      <c r="J181" s="40"/>
    </row>
    <row r="182" spans="1:10" x14ac:dyDescent="0.25">
      <c r="A182" s="35"/>
      <c r="B182" s="36"/>
      <c r="C182" s="21"/>
      <c r="D182" s="15" t="str">
        <f>IF(C182&lt;&gt;"",VLOOKUP(C182,liste!$A$2:$E$496,2,0),"")</f>
        <v/>
      </c>
      <c r="E182" s="15" t="str">
        <f>IF(C182&lt;&gt;"",VLOOKUP(C182,liste!$A$2:$E$496,3,0),"")</f>
        <v/>
      </c>
      <c r="F182" s="16" t="str">
        <f>IF(C182&lt;&gt;"",VLOOKUP(C182,liste!$A$2:$E$496,4,0),"")</f>
        <v/>
      </c>
      <c r="G182" s="37"/>
      <c r="H182" s="15" t="str">
        <f>IF(G182&lt;&gt;"",VLOOKUP(G182,liste!$G$2:$H$498,2,0),"")</f>
        <v/>
      </c>
      <c r="I182" s="15" t="str">
        <f>IF(C182&lt;&gt;"",VLOOKUP(C182,liste!$A$2:$E$496,5,0),"")</f>
        <v/>
      </c>
      <c r="J182" s="40"/>
    </row>
    <row r="183" spans="1:10" x14ac:dyDescent="0.25">
      <c r="A183" s="35"/>
      <c r="B183" s="36"/>
      <c r="C183" s="21"/>
      <c r="D183" s="15" t="str">
        <f>IF(C183&lt;&gt;"",VLOOKUP(C183,liste!$A$2:$E$496,2,0),"")</f>
        <v/>
      </c>
      <c r="E183" s="15" t="str">
        <f>IF(C183&lt;&gt;"",VLOOKUP(C183,liste!$A$2:$E$496,3,0),"")</f>
        <v/>
      </c>
      <c r="F183" s="16" t="str">
        <f>IF(C183&lt;&gt;"",VLOOKUP(C183,liste!$A$2:$E$496,4,0),"")</f>
        <v/>
      </c>
      <c r="G183" s="37"/>
      <c r="H183" s="15" t="str">
        <f>IF(G183&lt;&gt;"",VLOOKUP(G183,liste!$G$2:$H$498,2,0),"")</f>
        <v/>
      </c>
      <c r="I183" s="15" t="str">
        <f>IF(C183&lt;&gt;"",VLOOKUP(C183,liste!$A$2:$E$496,5,0),"")</f>
        <v/>
      </c>
      <c r="J183" s="40"/>
    </row>
    <row r="184" spans="1:10" x14ac:dyDescent="0.25">
      <c r="A184" s="35"/>
      <c r="B184" s="36"/>
      <c r="C184" s="21"/>
      <c r="D184" s="15" t="str">
        <f>IF(C184&lt;&gt;"",VLOOKUP(C184,liste!$A$2:$E$496,2,0),"")</f>
        <v/>
      </c>
      <c r="E184" s="15" t="str">
        <f>IF(C184&lt;&gt;"",VLOOKUP(C184,liste!$A$2:$E$496,3,0),"")</f>
        <v/>
      </c>
      <c r="F184" s="16" t="str">
        <f>IF(C184&lt;&gt;"",VLOOKUP(C184,liste!$A$2:$E$496,4,0),"")</f>
        <v/>
      </c>
      <c r="G184" s="37"/>
      <c r="H184" s="15" t="str">
        <f>IF(G184&lt;&gt;"",VLOOKUP(G184,liste!$G$2:$H$498,2,0),"")</f>
        <v/>
      </c>
      <c r="I184" s="15" t="str">
        <f>IF(C184&lt;&gt;"",VLOOKUP(C184,liste!$A$2:$E$496,5,0),"")</f>
        <v/>
      </c>
      <c r="J184" s="40"/>
    </row>
    <row r="185" spans="1:10" x14ac:dyDescent="0.25">
      <c r="A185" s="35"/>
      <c r="B185" s="36"/>
      <c r="C185" s="21"/>
      <c r="D185" s="15" t="str">
        <f>IF(C185&lt;&gt;"",VLOOKUP(C185,liste!$A$2:$E$496,2,0),"")</f>
        <v/>
      </c>
      <c r="E185" s="15" t="str">
        <f>IF(C185&lt;&gt;"",VLOOKUP(C185,liste!$A$2:$E$496,3,0),"")</f>
        <v/>
      </c>
      <c r="F185" s="16" t="str">
        <f>IF(C185&lt;&gt;"",VLOOKUP(C185,liste!$A$2:$E$496,4,0),"")</f>
        <v/>
      </c>
      <c r="G185" s="37"/>
      <c r="H185" s="15" t="str">
        <f>IF(G185&lt;&gt;"",VLOOKUP(G185,liste!$G$2:$H$498,2,0),"")</f>
        <v/>
      </c>
      <c r="I185" s="15" t="str">
        <f>IF(C185&lt;&gt;"",VLOOKUP(C185,liste!$A$2:$E$496,5,0),"")</f>
        <v/>
      </c>
      <c r="J185" s="40"/>
    </row>
    <row r="186" spans="1:10" x14ac:dyDescent="0.25">
      <c r="A186" s="35"/>
      <c r="B186" s="36"/>
      <c r="C186" s="21"/>
      <c r="D186" s="15" t="str">
        <f>IF(C186&lt;&gt;"",VLOOKUP(C186,liste!$A$2:$E$496,2,0),"")</f>
        <v/>
      </c>
      <c r="E186" s="15" t="str">
        <f>IF(C186&lt;&gt;"",VLOOKUP(C186,liste!$A$2:$E$496,3,0),"")</f>
        <v/>
      </c>
      <c r="F186" s="16" t="str">
        <f>IF(C186&lt;&gt;"",VLOOKUP(C186,liste!$A$2:$E$496,4,0),"")</f>
        <v/>
      </c>
      <c r="G186" s="37"/>
      <c r="H186" s="15" t="str">
        <f>IF(G186&lt;&gt;"",VLOOKUP(G186,liste!$G$2:$H$498,2,0),"")</f>
        <v/>
      </c>
      <c r="I186" s="15" t="str">
        <f>IF(C186&lt;&gt;"",VLOOKUP(C186,liste!$A$2:$E$496,5,0),"")</f>
        <v/>
      </c>
      <c r="J186" s="40"/>
    </row>
    <row r="187" spans="1:10" x14ac:dyDescent="0.25">
      <c r="A187" s="35"/>
      <c r="B187" s="36"/>
      <c r="C187" s="21"/>
      <c r="D187" s="15" t="str">
        <f>IF(C187&lt;&gt;"",VLOOKUP(C187,liste!$A$2:$E$496,2,0),"")</f>
        <v/>
      </c>
      <c r="E187" s="15" t="str">
        <f>IF(C187&lt;&gt;"",VLOOKUP(C187,liste!$A$2:$E$496,3,0),"")</f>
        <v/>
      </c>
      <c r="F187" s="16" t="str">
        <f>IF(C187&lt;&gt;"",VLOOKUP(C187,liste!$A$2:$E$496,4,0),"")</f>
        <v/>
      </c>
      <c r="G187" s="37"/>
      <c r="H187" s="15" t="str">
        <f>IF(G187&lt;&gt;"",VLOOKUP(G187,liste!$G$2:$H$498,2,0),"")</f>
        <v/>
      </c>
      <c r="I187" s="15" t="str">
        <f>IF(C187&lt;&gt;"",VLOOKUP(C187,liste!$A$2:$E$496,5,0),"")</f>
        <v/>
      </c>
      <c r="J187" s="40"/>
    </row>
    <row r="188" spans="1:10" x14ac:dyDescent="0.25">
      <c r="A188" s="35"/>
      <c r="B188" s="36"/>
      <c r="C188" s="21"/>
      <c r="D188" s="15" t="str">
        <f>IF(C188&lt;&gt;"",VLOOKUP(C188,liste!$A$2:$E$496,2,0),"")</f>
        <v/>
      </c>
      <c r="E188" s="15" t="str">
        <f>IF(C188&lt;&gt;"",VLOOKUP(C188,liste!$A$2:$E$496,3,0),"")</f>
        <v/>
      </c>
      <c r="F188" s="16" t="str">
        <f>IF(C188&lt;&gt;"",VLOOKUP(C188,liste!$A$2:$E$496,4,0),"")</f>
        <v/>
      </c>
      <c r="G188" s="37"/>
      <c r="H188" s="15" t="str">
        <f>IF(G188&lt;&gt;"",VLOOKUP(G188,liste!$G$2:$H$498,2,0),"")</f>
        <v/>
      </c>
      <c r="I188" s="15" t="str">
        <f>IF(C188&lt;&gt;"",VLOOKUP(C188,liste!$A$2:$E$496,5,0),"")</f>
        <v/>
      </c>
      <c r="J188" s="40"/>
    </row>
    <row r="189" spans="1:10" x14ac:dyDescent="0.25">
      <c r="A189" s="35"/>
      <c r="B189" s="36"/>
      <c r="C189" s="21"/>
      <c r="D189" s="15" t="str">
        <f>IF(C189&lt;&gt;"",VLOOKUP(C189,liste!$A$2:$E$496,2,0),"")</f>
        <v/>
      </c>
      <c r="E189" s="15" t="str">
        <f>IF(C189&lt;&gt;"",VLOOKUP(C189,liste!$A$2:$E$496,3,0),"")</f>
        <v/>
      </c>
      <c r="F189" s="16" t="str">
        <f>IF(C189&lt;&gt;"",VLOOKUP(C189,liste!$A$2:$E$496,4,0),"")</f>
        <v/>
      </c>
      <c r="G189" s="37"/>
      <c r="H189" s="15" t="str">
        <f>IF(G189&lt;&gt;"",VLOOKUP(G189,liste!$G$2:$H$498,2,0),"")</f>
        <v/>
      </c>
      <c r="I189" s="15" t="str">
        <f>IF(C189&lt;&gt;"",VLOOKUP(C189,liste!$A$2:$E$496,5,0),"")</f>
        <v/>
      </c>
      <c r="J189" s="40"/>
    </row>
    <row r="190" spans="1:10" x14ac:dyDescent="0.25">
      <c r="A190" s="35"/>
      <c r="B190" s="36"/>
      <c r="C190" s="21"/>
      <c r="D190" s="15" t="str">
        <f>IF(C190&lt;&gt;"",VLOOKUP(C190,liste!$A$2:$E$496,2,0),"")</f>
        <v/>
      </c>
      <c r="E190" s="15" t="str">
        <f>IF(C190&lt;&gt;"",VLOOKUP(C190,liste!$A$2:$E$496,3,0),"")</f>
        <v/>
      </c>
      <c r="F190" s="16" t="str">
        <f>IF(C190&lt;&gt;"",VLOOKUP(C190,liste!$A$2:$E$496,4,0),"")</f>
        <v/>
      </c>
      <c r="G190" s="37"/>
      <c r="H190" s="15" t="str">
        <f>IF(G190&lt;&gt;"",VLOOKUP(G190,liste!$G$2:$H$498,2,0),"")</f>
        <v/>
      </c>
      <c r="I190" s="15" t="str">
        <f>IF(C190&lt;&gt;"",VLOOKUP(C190,liste!$A$2:$E$496,5,0),"")</f>
        <v/>
      </c>
      <c r="J190" s="40"/>
    </row>
    <row r="191" spans="1:10" x14ac:dyDescent="0.25">
      <c r="A191" s="35"/>
      <c r="B191" s="36"/>
      <c r="C191" s="21"/>
      <c r="D191" s="15" t="str">
        <f>IF(C191&lt;&gt;"",VLOOKUP(C191,liste!$A$2:$E$496,2,0),"")</f>
        <v/>
      </c>
      <c r="E191" s="15" t="str">
        <f>IF(C191&lt;&gt;"",VLOOKUP(C191,liste!$A$2:$E$496,3,0),"")</f>
        <v/>
      </c>
      <c r="F191" s="16" t="str">
        <f>IF(C191&lt;&gt;"",VLOOKUP(C191,liste!$A$2:$E$496,4,0),"")</f>
        <v/>
      </c>
      <c r="G191" s="37"/>
      <c r="H191" s="15" t="str">
        <f>IF(G191&lt;&gt;"",VLOOKUP(G191,liste!$G$2:$H$498,2,0),"")</f>
        <v/>
      </c>
      <c r="I191" s="15" t="str">
        <f>IF(C191&lt;&gt;"",VLOOKUP(C191,liste!$A$2:$E$496,5,0),"")</f>
        <v/>
      </c>
      <c r="J191" s="40"/>
    </row>
    <row r="192" spans="1:10" x14ac:dyDescent="0.25">
      <c r="A192" s="35"/>
      <c r="B192" s="36"/>
      <c r="C192" s="21"/>
      <c r="D192" s="15" t="str">
        <f>IF(C192&lt;&gt;"",VLOOKUP(C192,liste!$A$2:$E$496,2,0),"")</f>
        <v/>
      </c>
      <c r="E192" s="15" t="str">
        <f>IF(C192&lt;&gt;"",VLOOKUP(C192,liste!$A$2:$E$496,3,0),"")</f>
        <v/>
      </c>
      <c r="F192" s="16" t="str">
        <f>IF(C192&lt;&gt;"",VLOOKUP(C192,liste!$A$2:$E$496,4,0),"")</f>
        <v/>
      </c>
      <c r="G192" s="37"/>
      <c r="H192" s="15" t="str">
        <f>IF(G192&lt;&gt;"",VLOOKUP(G192,liste!$G$2:$H$498,2,0),"")</f>
        <v/>
      </c>
      <c r="I192" s="15" t="str">
        <f>IF(C192&lt;&gt;"",VLOOKUP(C192,liste!$A$2:$E$496,5,0),"")</f>
        <v/>
      </c>
      <c r="J192" s="40"/>
    </row>
    <row r="193" spans="1:10" x14ac:dyDescent="0.25">
      <c r="A193" s="35"/>
      <c r="B193" s="36"/>
      <c r="C193" s="21"/>
      <c r="D193" s="15" t="str">
        <f>IF(C193&lt;&gt;"",VLOOKUP(C193,liste!$A$2:$E$496,2,0),"")</f>
        <v/>
      </c>
      <c r="E193" s="15" t="str">
        <f>IF(C193&lt;&gt;"",VLOOKUP(C193,liste!$A$2:$E$496,3,0),"")</f>
        <v/>
      </c>
      <c r="F193" s="16" t="str">
        <f>IF(C193&lt;&gt;"",VLOOKUP(C193,liste!$A$2:$E$496,4,0),"")</f>
        <v/>
      </c>
      <c r="G193" s="37"/>
      <c r="H193" s="15" t="str">
        <f>IF(G193&lt;&gt;"",VLOOKUP(G193,liste!$G$2:$H$498,2,0),"")</f>
        <v/>
      </c>
      <c r="I193" s="15" t="str">
        <f>IF(C193&lt;&gt;"",VLOOKUP(C193,liste!$A$2:$E$496,5,0),"")</f>
        <v/>
      </c>
      <c r="J193" s="40"/>
    </row>
    <row r="194" spans="1:10" x14ac:dyDescent="0.25">
      <c r="A194" s="35"/>
      <c r="B194" s="36"/>
      <c r="C194" s="21"/>
      <c r="D194" s="15" t="str">
        <f>IF(C194&lt;&gt;"",VLOOKUP(C194,liste!$A$2:$E$496,2,0),"")</f>
        <v/>
      </c>
      <c r="E194" s="15" t="str">
        <f>IF(C194&lt;&gt;"",VLOOKUP(C194,liste!$A$2:$E$496,3,0),"")</f>
        <v/>
      </c>
      <c r="F194" s="16" t="str">
        <f>IF(C194&lt;&gt;"",VLOOKUP(C194,liste!$A$2:$E$496,4,0),"")</f>
        <v/>
      </c>
      <c r="G194" s="37"/>
      <c r="H194" s="15" t="str">
        <f>IF(G194&lt;&gt;"",VLOOKUP(G194,liste!$G$2:$H$498,2,0),"")</f>
        <v/>
      </c>
      <c r="I194" s="15" t="str">
        <f>IF(C194&lt;&gt;"",VLOOKUP(C194,liste!$A$2:$E$496,5,0),"")</f>
        <v/>
      </c>
      <c r="J194" s="40"/>
    </row>
    <row r="195" spans="1:10" x14ac:dyDescent="0.25">
      <c r="A195" s="35"/>
      <c r="B195" s="36"/>
      <c r="C195" s="21"/>
      <c r="D195" s="15" t="str">
        <f>IF(C195&lt;&gt;"",VLOOKUP(C195,liste!$A$2:$E$496,2,0),"")</f>
        <v/>
      </c>
      <c r="E195" s="15" t="str">
        <f>IF(C195&lt;&gt;"",VLOOKUP(C195,liste!$A$2:$E$496,3,0),"")</f>
        <v/>
      </c>
      <c r="F195" s="16" t="str">
        <f>IF(C195&lt;&gt;"",VLOOKUP(C195,liste!$A$2:$E$496,4,0),"")</f>
        <v/>
      </c>
      <c r="G195" s="37"/>
      <c r="H195" s="15" t="str">
        <f>IF(G195&lt;&gt;"",VLOOKUP(G195,liste!$G$2:$H$498,2,0),"")</f>
        <v/>
      </c>
      <c r="I195" s="15" t="str">
        <f>IF(C195&lt;&gt;"",VLOOKUP(C195,liste!$A$2:$E$496,5,0),"")</f>
        <v/>
      </c>
      <c r="J195" s="40"/>
    </row>
    <row r="196" spans="1:10" x14ac:dyDescent="0.25">
      <c r="A196" s="35"/>
      <c r="B196" s="36"/>
      <c r="C196" s="21"/>
      <c r="D196" s="15" t="str">
        <f>IF(C196&lt;&gt;"",VLOOKUP(C196,liste!$A$2:$E$496,2,0),"")</f>
        <v/>
      </c>
      <c r="E196" s="15" t="str">
        <f>IF(C196&lt;&gt;"",VLOOKUP(C196,liste!$A$2:$E$496,3,0),"")</f>
        <v/>
      </c>
      <c r="F196" s="16" t="str">
        <f>IF(C196&lt;&gt;"",VLOOKUP(C196,liste!$A$2:$E$496,4,0),"")</f>
        <v/>
      </c>
      <c r="G196" s="37"/>
      <c r="H196" s="15" t="str">
        <f>IF(G196&lt;&gt;"",VLOOKUP(G196,liste!$G$2:$H$498,2,0),"")</f>
        <v/>
      </c>
      <c r="I196" s="15" t="str">
        <f>IF(C196&lt;&gt;"",VLOOKUP(C196,liste!$A$2:$E$496,5,0),"")</f>
        <v/>
      </c>
      <c r="J196" s="40"/>
    </row>
    <row r="197" spans="1:10" x14ac:dyDescent="0.25">
      <c r="A197" s="35"/>
      <c r="B197" s="36"/>
      <c r="C197" s="21"/>
      <c r="D197" s="15" t="str">
        <f>IF(C197&lt;&gt;"",VLOOKUP(C197,liste!$A$2:$E$496,2,0),"")</f>
        <v/>
      </c>
      <c r="E197" s="15" t="str">
        <f>IF(C197&lt;&gt;"",VLOOKUP(C197,liste!$A$2:$E$496,3,0),"")</f>
        <v/>
      </c>
      <c r="F197" s="16" t="str">
        <f>IF(C197&lt;&gt;"",VLOOKUP(C197,liste!$A$2:$E$496,4,0),"")</f>
        <v/>
      </c>
      <c r="G197" s="37"/>
      <c r="H197" s="15" t="str">
        <f>IF(G197&lt;&gt;"",VLOOKUP(G197,liste!$G$2:$H$498,2,0),"")</f>
        <v/>
      </c>
      <c r="I197" s="15" t="str">
        <f>IF(C197&lt;&gt;"",VLOOKUP(C197,liste!$A$2:$E$496,5,0),"")</f>
        <v/>
      </c>
      <c r="J197" s="40"/>
    </row>
    <row r="198" spans="1:10" x14ac:dyDescent="0.25">
      <c r="A198" s="35"/>
      <c r="B198" s="36"/>
      <c r="C198" s="21"/>
      <c r="D198" s="15" t="str">
        <f>IF(C198&lt;&gt;"",VLOOKUP(C198,liste!$A$2:$E$496,2,0),"")</f>
        <v/>
      </c>
      <c r="E198" s="15" t="str">
        <f>IF(C198&lt;&gt;"",VLOOKUP(C198,liste!$A$2:$E$496,3,0),"")</f>
        <v/>
      </c>
      <c r="F198" s="16" t="str">
        <f>IF(C198&lt;&gt;"",VLOOKUP(C198,liste!$A$2:$E$496,4,0),"")</f>
        <v/>
      </c>
      <c r="G198" s="37"/>
      <c r="H198" s="15" t="str">
        <f>IF(G198&lt;&gt;"",VLOOKUP(G198,liste!$G$2:$H$498,2,0),"")</f>
        <v/>
      </c>
      <c r="I198" s="15" t="str">
        <f>IF(C198&lt;&gt;"",VLOOKUP(C198,liste!$A$2:$E$496,5,0),"")</f>
        <v/>
      </c>
      <c r="J198" s="40"/>
    </row>
    <row r="199" spans="1:10" x14ac:dyDescent="0.25">
      <c r="A199" s="35"/>
      <c r="B199" s="36"/>
      <c r="C199" s="21"/>
      <c r="D199" s="15" t="str">
        <f>IF(C199&lt;&gt;"",VLOOKUP(C199,liste!$A$2:$E$496,2,0),"")</f>
        <v/>
      </c>
      <c r="E199" s="15" t="str">
        <f>IF(C199&lt;&gt;"",VLOOKUP(C199,liste!$A$2:$E$496,3,0),"")</f>
        <v/>
      </c>
      <c r="F199" s="16" t="str">
        <f>IF(C199&lt;&gt;"",VLOOKUP(C199,liste!$A$2:$E$496,4,0),"")</f>
        <v/>
      </c>
      <c r="G199" s="37"/>
      <c r="H199" s="15" t="str">
        <f>IF(G199&lt;&gt;"",VLOOKUP(G199,liste!$G$2:$H$498,2,0),"")</f>
        <v/>
      </c>
      <c r="I199" s="15" t="str">
        <f>IF(C199&lt;&gt;"",VLOOKUP(C199,liste!$A$2:$E$496,5,0),"")</f>
        <v/>
      </c>
      <c r="J199" s="40"/>
    </row>
    <row r="200" spans="1:10" x14ac:dyDescent="0.25">
      <c r="A200" s="35"/>
      <c r="B200" s="36"/>
      <c r="C200" s="21"/>
      <c r="D200" s="15" t="str">
        <f>IF(C200&lt;&gt;"",VLOOKUP(C200,liste!$A$2:$E$496,2,0),"")</f>
        <v/>
      </c>
      <c r="E200" s="15" t="str">
        <f>IF(C200&lt;&gt;"",VLOOKUP(C200,liste!$A$2:$E$496,3,0),"")</f>
        <v/>
      </c>
      <c r="F200" s="16" t="str">
        <f>IF(C200&lt;&gt;"",VLOOKUP(C200,liste!$A$2:$E$496,4,0),"")</f>
        <v/>
      </c>
      <c r="G200" s="37"/>
      <c r="H200" s="15" t="str">
        <f>IF(G200&lt;&gt;"",VLOOKUP(G200,liste!$G$2:$H$498,2,0),"")</f>
        <v/>
      </c>
      <c r="I200" s="15" t="str">
        <f>IF(C200&lt;&gt;"",VLOOKUP(C200,liste!$A$2:$E$496,5,0),"")</f>
        <v/>
      </c>
      <c r="J200" s="40"/>
    </row>
    <row r="201" spans="1:10" x14ac:dyDescent="0.25">
      <c r="A201" s="35"/>
      <c r="B201" s="36"/>
      <c r="C201" s="21"/>
      <c r="D201" s="15"/>
      <c r="E201" s="15"/>
      <c r="F201" s="16" t="str">
        <f>IF(C201&lt;&gt;"",VLOOKUP(C201,liste!$A$2:$E$496,4,0),"")</f>
        <v/>
      </c>
      <c r="G201" s="37"/>
      <c r="H201" s="15"/>
      <c r="I201" s="15" t="str">
        <f>IF(C201&lt;&gt;"",VLOOKUP(C201,liste!$A$2:$E$496,5,0),"")</f>
        <v/>
      </c>
      <c r="J201" s="40"/>
    </row>
    <row r="202" spans="1:10" x14ac:dyDescent="0.25">
      <c r="A202" s="35"/>
      <c r="B202" s="36"/>
      <c r="C202" s="21"/>
      <c r="D202" s="15"/>
      <c r="E202" s="15"/>
      <c r="F202" s="16" t="str">
        <f>IF(C202&lt;&gt;"",VLOOKUP(C202,liste!$A$2:$E$496,4,0),"")</f>
        <v/>
      </c>
      <c r="G202" s="37"/>
      <c r="H202" s="15"/>
      <c r="I202" s="15" t="str">
        <f>IF(C202&lt;&gt;"",VLOOKUP(C202,liste!$A$2:$E$496,5,0),"")</f>
        <v/>
      </c>
      <c r="J202" s="40"/>
    </row>
  </sheetData>
  <conditionalFormatting sqref="J2:J202">
    <cfRule type="containsText" dxfId="35" priority="1" operator="containsText" text="cloturé">
      <formula>NOT(ISERROR(SEARCH("cloturé",J2)))</formula>
    </cfRule>
    <cfRule type="containsText" dxfId="34" priority="2" operator="containsText" text="en cours">
      <formula>NOT(ISERROR(SEARCH("en cours",J2)))</formula>
    </cfRule>
    <cfRule type="containsText" dxfId="33" priority="3" operator="containsText" text="resolu">
      <formula>NOT(ISERROR(SEARCH("resolu",J2)))</formula>
    </cfRule>
  </conditionalFormatting>
  <dataValidations count="3">
    <dataValidation type="list" allowBlank="1" showInputMessage="1" showErrorMessage="1" sqref="G2:G24 G26:G56 G58:G83 G85:G202">
      <formula1>IF(G2&lt;&gt;"",OFFSET(l_liste,MATCH(G2&amp;"*",l_liste,0)-1,,COUNTIF(l_liste,G2&amp;"*"),1),l_liste)</formula1>
    </dataValidation>
    <dataValidation type="list" allowBlank="1" showInputMessage="1" sqref="G1 G203:G1048576">
      <formula1>IF(G2&lt;&gt;"",OFFSET(d_liste,MATCH(G2&amp;"*",l_liste,0)-1,,SUMPRODUCT((MID(l_liste,1,LEN(G2))=TEXT(G2,"0"))*1)),l_liste)</formula1>
    </dataValidation>
    <dataValidation type="list" allowBlank="1" showInputMessage="1" showErrorMessage="1" sqref="C2:C202">
      <formula1>IF(C2&lt;&gt;"",OFFSET(f_noms,MATCH(C2&amp;"*",f_noms,0)-1,,COUNTIF(f_noms,C2&amp;"*"),1),f_noms)</formula1>
    </dataValidation>
  </dataValidations>
  <pageMargins left="0.25" right="0.25" top="0.75" bottom="0.75" header="0.3" footer="0.3"/>
  <pageSetup paperSize="9" scale="4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4" name="Button 1">
              <controlPr defaultSize="0" print="0" autoFill="0" autoPict="0" macro="[0]!figdat">
                <anchor moveWithCells="1" sizeWithCells="1">
                  <from>
                    <xdr:col>0</xdr:col>
                    <xdr:colOff>38100</xdr:colOff>
                    <xdr:row>0</xdr:row>
                    <xdr:rowOff>19050</xdr:rowOff>
                  </from>
                  <to>
                    <xdr:col>1</xdr:col>
                    <xdr:colOff>0</xdr:colOff>
                    <xdr:row>0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liste!$I$2:$I$4</xm:f>
          </x14:formula1>
          <xm:sqref>J2:J202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1">
    <pageSetUpPr fitToPage="1"/>
  </sheetPr>
  <dimension ref="A1:J202"/>
  <sheetViews>
    <sheetView showGridLines="0" zoomScale="85" zoomScaleNormal="85" workbookViewId="0">
      <pane ySplit="1" topLeftCell="A2" activePane="bottomLeft" state="frozen"/>
      <selection pane="bottomLeft" activeCell="H24" sqref="H24:H25"/>
    </sheetView>
  </sheetViews>
  <sheetFormatPr baseColWidth="10" defaultRowHeight="15" x14ac:dyDescent="0.25"/>
  <cols>
    <col min="1" max="1" width="27.42578125" style="39" customWidth="1"/>
    <col min="2" max="2" width="22.85546875" style="39" customWidth="1"/>
    <col min="3" max="3" width="23" style="23" customWidth="1"/>
    <col min="4" max="4" width="23" style="18" customWidth="1"/>
    <col min="5" max="5" width="11.42578125" style="18"/>
    <col min="6" max="6" width="12.85546875" style="19" customWidth="1"/>
    <col min="7" max="7" width="29.5703125" style="39" customWidth="1"/>
    <col min="8" max="8" width="45.7109375" style="18" customWidth="1"/>
    <col min="9" max="9" width="34.42578125" style="18" customWidth="1"/>
    <col min="10" max="10" width="11.42578125" style="41"/>
    <col min="11" max="16384" width="11.42578125" style="8"/>
  </cols>
  <sheetData>
    <row r="1" spans="1:10" ht="15.75" thickBot="1" x14ac:dyDescent="0.3">
      <c r="A1" s="33">
        <v>42738</v>
      </c>
      <c r="B1" s="34" t="s">
        <v>0</v>
      </c>
      <c r="C1" s="20" t="s">
        <v>1</v>
      </c>
      <c r="D1" s="13" t="s">
        <v>2</v>
      </c>
      <c r="E1" s="13" t="s">
        <v>6</v>
      </c>
      <c r="F1" s="14" t="s">
        <v>13</v>
      </c>
      <c r="G1" s="34" t="s">
        <v>7</v>
      </c>
      <c r="H1" s="13" t="s">
        <v>3</v>
      </c>
      <c r="I1" s="13" t="s">
        <v>4</v>
      </c>
      <c r="J1" s="34" t="s">
        <v>5</v>
      </c>
    </row>
    <row r="2" spans="1:10" x14ac:dyDescent="0.25">
      <c r="A2" s="35"/>
      <c r="B2" s="36"/>
      <c r="C2" s="21"/>
      <c r="D2" s="15" t="str">
        <f>IF(C2&lt;&gt;"",VLOOKUP(C2,liste!$A$2:$E$496,2,0),"")</f>
        <v/>
      </c>
      <c r="E2" s="15" t="str">
        <f>IF(C2&lt;&gt;"",VLOOKUP(C2,liste!$A$2:$E$496,3,0),"")</f>
        <v/>
      </c>
      <c r="F2" s="16" t="str">
        <f>IF(C2&lt;&gt;"",VLOOKUP(C2,liste!$A$2:$E$496,4,0),"")</f>
        <v/>
      </c>
      <c r="G2" s="37"/>
      <c r="H2" s="15" t="str">
        <f>IF(G2&lt;&gt;"",VLOOKUP(G2,liste!$G$2:$H$498,2,0),"")</f>
        <v/>
      </c>
      <c r="I2" s="15" t="str">
        <f>IF(C2&lt;&gt;"",VLOOKUP(C2,liste!$A$2:$E$496,5,0),"")</f>
        <v/>
      </c>
      <c r="J2" s="37"/>
    </row>
    <row r="3" spans="1:10" x14ac:dyDescent="0.25">
      <c r="A3" s="35"/>
      <c r="B3" s="36"/>
      <c r="C3" s="21"/>
      <c r="D3" s="15" t="str">
        <f>IF(C3&lt;&gt;"",VLOOKUP(C3,liste!$A$2:$E$496,2,0),"")</f>
        <v/>
      </c>
      <c r="E3" s="15" t="str">
        <f>IF(C3&lt;&gt;"",VLOOKUP(C3,liste!$A$2:$E$496,3,0),"")</f>
        <v/>
      </c>
      <c r="F3" s="16" t="str">
        <f>IF(C3&lt;&gt;"",VLOOKUP(C3,liste!$A$2:$E$496,4,0),"")</f>
        <v/>
      </c>
      <c r="G3" s="37"/>
      <c r="H3" s="15" t="str">
        <f>IF(G3&lt;&gt;"",VLOOKUP(G3,liste!$G$2:$H$498,2,0),"")</f>
        <v/>
      </c>
      <c r="I3" s="15" t="str">
        <f>IF(C3&lt;&gt;"",VLOOKUP(C3,liste!$A$2:$E$496,5,0),"")</f>
        <v/>
      </c>
      <c r="J3" s="40"/>
    </row>
    <row r="4" spans="1:10" x14ac:dyDescent="0.25">
      <c r="A4" s="35"/>
      <c r="B4" s="36"/>
      <c r="C4" s="21"/>
      <c r="D4" s="15" t="str">
        <f>IF(C4&lt;&gt;"",VLOOKUP(C4,liste!$A$2:$E$496,2,0),"")</f>
        <v/>
      </c>
      <c r="E4" s="15" t="str">
        <f>IF(C4&lt;&gt;"",VLOOKUP(C4,liste!$A$2:$E$496,3,0),"")</f>
        <v/>
      </c>
      <c r="F4" s="16" t="str">
        <f>IF(C4&lt;&gt;"",VLOOKUP(C4,liste!$A$2:$E$496,4,0),"")</f>
        <v/>
      </c>
      <c r="G4" s="37"/>
      <c r="H4" s="15" t="str">
        <f>IF(G4&lt;&gt;"",VLOOKUP(G4,liste!$G$2:$H$498,2,0),"")</f>
        <v/>
      </c>
      <c r="I4" s="15" t="str">
        <f>IF(C4&lt;&gt;"",VLOOKUP(C4,liste!$A$2:$E$496,5,0),"")</f>
        <v/>
      </c>
      <c r="J4" s="40"/>
    </row>
    <row r="5" spans="1:10" x14ac:dyDescent="0.25">
      <c r="A5" s="35"/>
      <c r="B5" s="36"/>
      <c r="C5" s="21"/>
      <c r="D5" s="15" t="str">
        <f>IF(C5&lt;&gt;"",VLOOKUP(C5,liste!$A$2:$E$496,2,0),"")</f>
        <v/>
      </c>
      <c r="E5" s="15" t="str">
        <f>IF(C5&lt;&gt;"",VLOOKUP(C5,liste!$A$2:$E$496,3,0),"")</f>
        <v/>
      </c>
      <c r="F5" s="16" t="str">
        <f>IF(C5&lt;&gt;"",VLOOKUP(C5,liste!$A$2:$E$496,4,0),"")</f>
        <v/>
      </c>
      <c r="G5" s="37"/>
      <c r="H5" s="15" t="str">
        <f>IF(G5&lt;&gt;"",VLOOKUP(G5,liste!$G$2:$H$498,2,0),"")</f>
        <v/>
      </c>
      <c r="I5" s="15" t="str">
        <f>IF(C5&lt;&gt;"",VLOOKUP(C5,liste!$A$2:$E$496,5,0),"")</f>
        <v/>
      </c>
      <c r="J5" s="40"/>
    </row>
    <row r="6" spans="1:10" x14ac:dyDescent="0.25">
      <c r="A6" s="35"/>
      <c r="B6" s="36"/>
      <c r="C6" s="21"/>
      <c r="D6" s="15" t="str">
        <f>IF(C6&lt;&gt;"",VLOOKUP(C6,liste!$A$2:$E$496,2,0),"")</f>
        <v/>
      </c>
      <c r="E6" s="15" t="str">
        <f>IF(C6&lt;&gt;"",VLOOKUP(C6,liste!$A$2:$E$496,3,0),"")</f>
        <v/>
      </c>
      <c r="F6" s="17" t="str">
        <f>IF(C6&lt;&gt;"",VLOOKUP(C6,liste!$A$2:$E$496,4,0),"")</f>
        <v/>
      </c>
      <c r="G6" s="37"/>
      <c r="H6" s="15" t="str">
        <f>IF(G6&lt;&gt;"",VLOOKUP(G6,liste!$G$2:$H$498,2,0),"")</f>
        <v/>
      </c>
      <c r="I6" s="15" t="str">
        <f>IF(C6&lt;&gt;"",VLOOKUP(C6,liste!$A$2:$E$496,5,0),"")</f>
        <v/>
      </c>
      <c r="J6" s="40"/>
    </row>
    <row r="7" spans="1:10" x14ac:dyDescent="0.25">
      <c r="A7" s="35"/>
      <c r="B7" s="36"/>
      <c r="C7" s="21"/>
      <c r="D7" s="15" t="str">
        <f>IF(C7&lt;&gt;"",VLOOKUP(C7,liste!$A$2:$E$496,2,0),"")</f>
        <v/>
      </c>
      <c r="E7" s="15" t="str">
        <f>IF(C7&lt;&gt;"",VLOOKUP(C7,liste!$A$2:$E$496,3,0),"")</f>
        <v/>
      </c>
      <c r="F7" s="16" t="str">
        <f>IF(C7&lt;&gt;"",VLOOKUP(C7,liste!$A$2:$E$496,4,0),"")</f>
        <v/>
      </c>
      <c r="G7" s="37"/>
      <c r="H7" s="15" t="str">
        <f>IF(G7&lt;&gt;"",VLOOKUP(G7,liste!$G$2:$H$498,2,0),"")</f>
        <v/>
      </c>
      <c r="I7" s="15" t="str">
        <f>IF(C7&lt;&gt;"",VLOOKUP(C7,liste!$A$2:$E$496,5,0),"")</f>
        <v/>
      </c>
      <c r="J7" s="40"/>
    </row>
    <row r="8" spans="1:10" x14ac:dyDescent="0.25">
      <c r="A8" s="35"/>
      <c r="B8" s="36"/>
      <c r="C8" s="21"/>
      <c r="D8" s="15" t="str">
        <f>IF(C8&lt;&gt;"",VLOOKUP(C8,liste!$A$2:$E$496,2,0),"")</f>
        <v/>
      </c>
      <c r="E8" s="15" t="str">
        <f>IF(C8&lt;&gt;"",VLOOKUP(C8,liste!$A$2:$E$496,3,0),"")</f>
        <v/>
      </c>
      <c r="F8" s="16" t="str">
        <f>IF(C8&lt;&gt;"",VLOOKUP(C8,liste!$A$2:$E$496,4,0),"")</f>
        <v/>
      </c>
      <c r="G8" s="37"/>
      <c r="H8" s="15" t="str">
        <f>IF(G8&lt;&gt;"",VLOOKUP(G8,liste!$G$2:$H$498,2,0),"")</f>
        <v/>
      </c>
      <c r="I8" s="15" t="str">
        <f>IF(C8&lt;&gt;"",VLOOKUP(C8,liste!$A$2:$E$496,5,0),"")</f>
        <v/>
      </c>
      <c r="J8" s="40"/>
    </row>
    <row r="9" spans="1:10" x14ac:dyDescent="0.25">
      <c r="A9" s="35"/>
      <c r="B9" s="36"/>
      <c r="C9" s="21"/>
      <c r="D9" s="15" t="str">
        <f>IF(C9&lt;&gt;"",VLOOKUP(C9,liste!$A$2:$E$496,2,0),"")</f>
        <v/>
      </c>
      <c r="E9" s="15" t="str">
        <f>IF(C9&lt;&gt;"",VLOOKUP(C9,liste!$A$2:$E$496,3,0),"")</f>
        <v/>
      </c>
      <c r="F9" s="16" t="str">
        <f>IF(C9&lt;&gt;"",VLOOKUP(C9,liste!$A$2:$E$496,4,0),"")</f>
        <v/>
      </c>
      <c r="G9" s="37"/>
      <c r="H9" s="15" t="str">
        <f>IF(G9&lt;&gt;"",VLOOKUP(G9,liste!$G$2:$H$498,2,0),"")</f>
        <v/>
      </c>
      <c r="I9" s="15" t="str">
        <f>IF(C9&lt;&gt;"",VLOOKUP(C9,liste!$A$2:$E$496,5,0),"")</f>
        <v/>
      </c>
      <c r="J9" s="40"/>
    </row>
    <row r="10" spans="1:10" x14ac:dyDescent="0.25">
      <c r="A10" s="35"/>
      <c r="B10" s="36"/>
      <c r="C10" s="22"/>
      <c r="D10" s="15" t="str">
        <f>IF(C10&lt;&gt;"",VLOOKUP(C10,liste!$A$2:$E$496,2,0),"")</f>
        <v/>
      </c>
      <c r="E10" s="15" t="str">
        <f>IF(C10&lt;&gt;"",VLOOKUP(C10,liste!$A$2:$E$496,3,0),"")</f>
        <v/>
      </c>
      <c r="F10" s="16" t="str">
        <f>IF(C10&lt;&gt;"",VLOOKUP(C10,liste!$A$2:$E$496,4,0),"")</f>
        <v/>
      </c>
      <c r="G10" s="37"/>
      <c r="H10" s="15" t="str">
        <f>IF(G10&lt;&gt;"",VLOOKUP(G10,liste!$G$2:$H$498,2,0),"")</f>
        <v/>
      </c>
      <c r="I10" s="15" t="str">
        <f>IF(C10&lt;&gt;"",VLOOKUP(C10,liste!$A$2:$E$496,5,0),"")</f>
        <v/>
      </c>
      <c r="J10" s="40"/>
    </row>
    <row r="11" spans="1:10" x14ac:dyDescent="0.25">
      <c r="A11" s="35"/>
      <c r="B11" s="38"/>
      <c r="C11" s="21"/>
      <c r="D11" s="15" t="str">
        <f>IF(C11&lt;&gt;"",VLOOKUP(C11,liste!$A$2:$E$496,2,0),"")</f>
        <v/>
      </c>
      <c r="E11" s="15" t="str">
        <f>IF(C11&lt;&gt;"",VLOOKUP(C11,liste!$A$2:$E$496,3,0),"")</f>
        <v/>
      </c>
      <c r="F11" s="16" t="str">
        <f>IF(C11&lt;&gt;"",VLOOKUP(C11,liste!$A$2:$E$496,4,0),"")</f>
        <v/>
      </c>
      <c r="G11" s="37"/>
      <c r="H11" s="15" t="str">
        <f>IF(G11&lt;&gt;"",VLOOKUP(G11,liste!$G$2:$H$498,2,0),"")</f>
        <v/>
      </c>
      <c r="I11" s="15" t="str">
        <f>IF(C11&lt;&gt;"",VLOOKUP(C11,liste!$A$2:$E$496,5,0),"")</f>
        <v/>
      </c>
      <c r="J11" s="40"/>
    </row>
    <row r="12" spans="1:10" x14ac:dyDescent="0.25">
      <c r="A12" s="35"/>
      <c r="B12" s="38"/>
      <c r="C12" s="21"/>
      <c r="D12" s="15" t="str">
        <f>IF(C12&lt;&gt;"",VLOOKUP(C12,liste!$A$2:$E$496,2,0),"")</f>
        <v/>
      </c>
      <c r="E12" s="15" t="str">
        <f>IF(C12&lt;&gt;"",VLOOKUP(C12,liste!$A$2:$E$496,3,0),"")</f>
        <v/>
      </c>
      <c r="F12" s="17" t="str">
        <f>IF(C12&lt;&gt;"",VLOOKUP(C12,liste!$A$2:$E$496,4,0),"")</f>
        <v/>
      </c>
      <c r="G12" s="37"/>
      <c r="H12" s="15" t="str">
        <f>IF(G12&lt;&gt;"",VLOOKUP(G12,liste!$G$2:$H$498,2,0),"")</f>
        <v/>
      </c>
      <c r="I12" s="15" t="str">
        <f>IF(C12&lt;&gt;"",VLOOKUP(C12,liste!$A$2:$E$496,5,0),"")</f>
        <v/>
      </c>
      <c r="J12" s="40"/>
    </row>
    <row r="13" spans="1:10" x14ac:dyDescent="0.25">
      <c r="A13" s="35"/>
      <c r="B13" s="36"/>
      <c r="C13" s="21"/>
      <c r="D13" s="15" t="str">
        <f>IF(C13&lt;&gt;"",VLOOKUP(C13,liste!$A$2:$E$496,2,0),"")</f>
        <v/>
      </c>
      <c r="E13" s="15" t="str">
        <f>IF(C13&lt;&gt;"",VLOOKUP(C13,liste!$A$2:$E$496,3,0),"")</f>
        <v/>
      </c>
      <c r="F13" s="17" t="str">
        <f>IF(C13&lt;&gt;"",VLOOKUP(C13,liste!$A$2:$E$496,4,0),"")</f>
        <v/>
      </c>
      <c r="G13" s="37"/>
      <c r="H13" s="15" t="str">
        <f>IF(G13&lt;&gt;"",VLOOKUP(G13,liste!$G$2:$H$498,2,0),"")</f>
        <v/>
      </c>
      <c r="I13" s="15" t="str">
        <f>IF(C13&lt;&gt;"",VLOOKUP(C13,liste!$A$2:$E$496,5,0),"")</f>
        <v/>
      </c>
      <c r="J13" s="40"/>
    </row>
    <row r="14" spans="1:10" x14ac:dyDescent="0.25">
      <c r="A14" s="35"/>
      <c r="B14" s="36"/>
      <c r="C14" s="21"/>
      <c r="D14" s="15" t="str">
        <f>IF(C14&lt;&gt;"",VLOOKUP(C14,liste!$A$2:$E$496,2,0),"")</f>
        <v/>
      </c>
      <c r="E14" s="15" t="str">
        <f>IF(C14&lt;&gt;"",VLOOKUP(C14,liste!$A$2:$E$496,3,0),"")</f>
        <v/>
      </c>
      <c r="F14" s="16" t="str">
        <f>IF(C14&lt;&gt;"",VLOOKUP(C14,liste!$A$2:$E$496,4,0),"")</f>
        <v/>
      </c>
      <c r="G14" s="37"/>
      <c r="H14" s="15" t="str">
        <f>IF(G14&lt;&gt;"",VLOOKUP(G14,liste!$G$2:$H$498,2,0),"")</f>
        <v/>
      </c>
      <c r="I14" s="15" t="str">
        <f>IF(C14&lt;&gt;"",VLOOKUP(C14,liste!$A$2:$E$496,5,0),"")</f>
        <v/>
      </c>
      <c r="J14" s="40"/>
    </row>
    <row r="15" spans="1:10" x14ac:dyDescent="0.25">
      <c r="A15" s="35"/>
      <c r="B15" s="36"/>
      <c r="C15" s="21"/>
      <c r="D15" s="15" t="str">
        <f>IF(C15&lt;&gt;"",VLOOKUP(C15,liste!$A$2:$E$496,2,0),"")</f>
        <v/>
      </c>
      <c r="E15" s="15" t="str">
        <f>IF(C15&lt;&gt;"",VLOOKUP(C15,liste!$A$2:$E$496,3,0),"")</f>
        <v/>
      </c>
      <c r="F15" s="17" t="str">
        <f>IF(C15&lt;&gt;"",VLOOKUP(C15,liste!$A$2:$E$496,4,0),"")</f>
        <v/>
      </c>
      <c r="G15" s="37"/>
      <c r="H15" s="15" t="str">
        <f>IF(G15&lt;&gt;"",VLOOKUP(G15,liste!$G$2:$H$498,2,0),"")</f>
        <v/>
      </c>
      <c r="I15" s="15" t="str">
        <f>IF(C15&lt;&gt;"",VLOOKUP(C15,liste!$A$2:$E$496,5,0),"")</f>
        <v/>
      </c>
      <c r="J15" s="40"/>
    </row>
    <row r="16" spans="1:10" x14ac:dyDescent="0.25">
      <c r="A16" s="35"/>
      <c r="B16" s="36"/>
      <c r="C16" s="22"/>
      <c r="D16" s="15" t="str">
        <f>IF(C16&lt;&gt;"",VLOOKUP(C16,liste!$A$2:$E$496,2,0),"")</f>
        <v/>
      </c>
      <c r="E16" s="15" t="str">
        <f>IF(C16&lt;&gt;"",VLOOKUP(C16,liste!$A$2:$E$496,3,0),"")</f>
        <v/>
      </c>
      <c r="F16" s="17" t="str">
        <f>IF(C16&lt;&gt;"",VLOOKUP(C16,liste!$A$2:$E$496,4,0),"")</f>
        <v/>
      </c>
      <c r="G16" s="37"/>
      <c r="H16" s="15" t="str">
        <f>IF(G16&lt;&gt;"",VLOOKUP(G16,liste!$G$2:$H$498,2,0),"")</f>
        <v/>
      </c>
      <c r="I16" s="15" t="str">
        <f>IF(C16&lt;&gt;"",VLOOKUP(C16,liste!$A$2:$E$496,5,0),"")</f>
        <v/>
      </c>
      <c r="J16" s="40"/>
    </row>
    <row r="17" spans="1:10" x14ac:dyDescent="0.25">
      <c r="A17" s="35"/>
      <c r="B17" s="36"/>
      <c r="C17" s="21"/>
      <c r="D17" s="15" t="str">
        <f>IF(C17&lt;&gt;"",VLOOKUP(C17,liste!$A$2:$E$496,2,0),"")</f>
        <v/>
      </c>
      <c r="E17" s="15" t="str">
        <f>IF(C17&lt;&gt;"",VLOOKUP(C17,liste!$A$2:$E$496,3,0),"")</f>
        <v/>
      </c>
      <c r="F17" s="17" t="str">
        <f>IF(C17&lt;&gt;"",VLOOKUP(C17,liste!$A$2:$E$496,4,0),"")</f>
        <v/>
      </c>
      <c r="G17" s="37"/>
      <c r="H17" s="15" t="str">
        <f>IF(G17&lt;&gt;"",VLOOKUP(G17,liste!$G$2:$H$498,2,0),"")</f>
        <v/>
      </c>
      <c r="I17" s="15" t="str">
        <f>IF(C17&lt;&gt;"",VLOOKUP(C17,liste!$A$2:$E$496,5,0),"")</f>
        <v/>
      </c>
      <c r="J17" s="40"/>
    </row>
    <row r="18" spans="1:10" x14ac:dyDescent="0.25">
      <c r="A18" s="35"/>
      <c r="B18" s="36"/>
      <c r="C18" s="21"/>
      <c r="D18" s="15" t="str">
        <f>IF(C18&lt;&gt;"",VLOOKUP(C18,liste!$A$2:$E$496,2,0),"")</f>
        <v/>
      </c>
      <c r="E18" s="15" t="str">
        <f>IF(C18&lt;&gt;"",VLOOKUP(C18,liste!$A$2:$E$496,3,0),"")</f>
        <v/>
      </c>
      <c r="F18" s="17" t="str">
        <f>IF(C18&lt;&gt;"",VLOOKUP(C18,liste!$A$2:$E$496,4,0),"")</f>
        <v/>
      </c>
      <c r="G18" s="37"/>
      <c r="H18" s="15" t="str">
        <f>IF(G18&lt;&gt;"",VLOOKUP(G18,liste!$G$2:$H$498,2,0),"")</f>
        <v/>
      </c>
      <c r="I18" s="15" t="str">
        <f>IF(C18&lt;&gt;"",VLOOKUP(C18,liste!$A$2:$E$496,5,0),"")</f>
        <v/>
      </c>
      <c r="J18" s="40"/>
    </row>
    <row r="19" spans="1:10" x14ac:dyDescent="0.25">
      <c r="A19" s="35"/>
      <c r="B19" s="36"/>
      <c r="C19" s="21"/>
      <c r="D19" s="15" t="str">
        <f>IF(C19&lt;&gt;"",VLOOKUP(C19,liste!$A$2:$E$496,2,0),"")</f>
        <v/>
      </c>
      <c r="E19" s="15" t="str">
        <f>IF(C19&lt;&gt;"",VLOOKUP(C19,liste!$A$2:$E$496,3,0),"")</f>
        <v/>
      </c>
      <c r="F19" s="16" t="str">
        <f>IF(C19&lt;&gt;"",VLOOKUP(C19,liste!$A$2:$E$496,4,0),"")</f>
        <v/>
      </c>
      <c r="G19" s="37"/>
      <c r="H19" s="15" t="str">
        <f>IF(G19&lt;&gt;"",VLOOKUP(G19,liste!$G$2:$H$498,2,0),"")</f>
        <v/>
      </c>
      <c r="I19" s="15" t="str">
        <f>IF(C19&lt;&gt;"",VLOOKUP(C19,liste!$A$2:$E$496,5,0),"")</f>
        <v/>
      </c>
      <c r="J19" s="40"/>
    </row>
    <row r="20" spans="1:10" x14ac:dyDescent="0.25">
      <c r="A20" s="35"/>
      <c r="B20" s="36"/>
      <c r="C20" s="21"/>
      <c r="D20" s="15" t="str">
        <f>IF(C20&lt;&gt;"",VLOOKUP(C20,liste!$A$2:$E$496,2,0),"")</f>
        <v/>
      </c>
      <c r="E20" s="15" t="str">
        <f>IF(C20&lt;&gt;"",VLOOKUP(C20,liste!$A$2:$E$496,3,0),"")</f>
        <v/>
      </c>
      <c r="F20" s="17" t="str">
        <f>IF(C20&lt;&gt;"",VLOOKUP(C20,liste!$A$2:$E$496,4,0),"")</f>
        <v/>
      </c>
      <c r="G20" s="37"/>
      <c r="H20" s="15" t="str">
        <f>IF(G20&lt;&gt;"",VLOOKUP(G20,liste!$G$2:$H$498,2,0),"")</f>
        <v/>
      </c>
      <c r="I20" s="15" t="str">
        <f>IF(C20&lt;&gt;"",VLOOKUP(C20,liste!$A$2:$E$496,5,0),"")</f>
        <v/>
      </c>
      <c r="J20" s="40"/>
    </row>
    <row r="21" spans="1:10" x14ac:dyDescent="0.25">
      <c r="A21" s="35"/>
      <c r="B21" s="36"/>
      <c r="C21" s="21"/>
      <c r="D21" s="15" t="str">
        <f>IF(C21&lt;&gt;"",VLOOKUP(C21,liste!$A$2:$E$496,2,0),"")</f>
        <v/>
      </c>
      <c r="E21" s="15" t="str">
        <f>IF(C21&lt;&gt;"",VLOOKUP(C21,liste!$A$2:$E$496,3,0),"")</f>
        <v/>
      </c>
      <c r="F21" s="17" t="str">
        <f>IF(C21&lt;&gt;"",VLOOKUP(C21,liste!$A$2:$E$496,4,0),"")</f>
        <v/>
      </c>
      <c r="G21" s="37"/>
      <c r="H21" s="15" t="str">
        <f>IF(G21&lt;&gt;"",VLOOKUP(G21,liste!$G$2:$H$498,2,0),"")</f>
        <v/>
      </c>
      <c r="I21" s="15" t="str">
        <f>IF(C21&lt;&gt;"",VLOOKUP(C21,liste!$A$2:$E$496,5,0),"")</f>
        <v/>
      </c>
      <c r="J21" s="40"/>
    </row>
    <row r="22" spans="1:10" x14ac:dyDescent="0.25">
      <c r="A22" s="35"/>
      <c r="B22" s="36"/>
      <c r="C22" s="21"/>
      <c r="D22" s="15" t="str">
        <f>IF(C22&lt;&gt;"",VLOOKUP(C22,liste!$A$2:$E$496,2,0),"")</f>
        <v/>
      </c>
      <c r="E22" s="15" t="str">
        <f>IF(C22&lt;&gt;"",VLOOKUP(C22,liste!$A$2:$E$496,3,0),"")</f>
        <v/>
      </c>
      <c r="F22" s="17" t="str">
        <f>IF(C22&lt;&gt;"",VLOOKUP(C22,liste!$A$2:$E$496,4,0),"")</f>
        <v/>
      </c>
      <c r="G22" s="37"/>
      <c r="H22" s="15" t="str">
        <f>IF(G22&lt;&gt;"",VLOOKUP(G22,liste!$G$2:$H$498,2,0),"")</f>
        <v/>
      </c>
      <c r="I22" s="15" t="str">
        <f>IF(C22&lt;&gt;"",VLOOKUP(C22,liste!$A$2:$E$496,5,0),"")</f>
        <v/>
      </c>
      <c r="J22" s="40"/>
    </row>
    <row r="23" spans="1:10" x14ac:dyDescent="0.25">
      <c r="A23" s="35"/>
      <c r="B23" s="36"/>
      <c r="C23" s="21"/>
      <c r="D23" s="15" t="str">
        <f>IF(C23&lt;&gt;"",VLOOKUP(C23,liste!$A$2:$E$496,2,0),"")</f>
        <v/>
      </c>
      <c r="E23" s="15" t="str">
        <f>IF(C23&lt;&gt;"",VLOOKUP(C23,liste!$A$2:$E$496,3,0),"")</f>
        <v/>
      </c>
      <c r="F23" s="16" t="str">
        <f>IF(C23&lt;&gt;"",VLOOKUP(C23,liste!$A$2:$E$496,4,0),"")</f>
        <v/>
      </c>
      <c r="G23" s="37"/>
      <c r="H23" s="15" t="str">
        <f>IF(G23&lt;&gt;"",VLOOKUP(G23,liste!$G$2:$H$498,2,0),"")</f>
        <v/>
      </c>
      <c r="I23" s="15" t="str">
        <f>IF(C23&lt;&gt;"",VLOOKUP(C23,liste!$A$2:$E$496,5,0),"")</f>
        <v/>
      </c>
      <c r="J23" s="40"/>
    </row>
    <row r="24" spans="1:10" x14ac:dyDescent="0.25">
      <c r="A24" s="35"/>
      <c r="B24" s="36"/>
      <c r="C24" s="21"/>
      <c r="D24" s="15" t="str">
        <f>IF(C24&lt;&gt;"",VLOOKUP(C24,liste!$A$2:$E$496,2,0),"")</f>
        <v/>
      </c>
      <c r="E24" s="15" t="str">
        <f>IF(C24&lt;&gt;"",VLOOKUP(C24,liste!$A$2:$E$496,3,0),"")</f>
        <v/>
      </c>
      <c r="F24" s="16" t="str">
        <f>IF(C24&lt;&gt;"",VLOOKUP(C24,liste!$A$2:$E$496,4,0),"")</f>
        <v/>
      </c>
      <c r="G24" s="37"/>
      <c r="H24" s="15" t="str">
        <f>IF(G24&lt;&gt;"",VLOOKUP(G24,liste!$G$2:$H$498,2,0),"")</f>
        <v/>
      </c>
      <c r="I24" s="15" t="str">
        <f>IF(C24&lt;&gt;"",VLOOKUP(C24,liste!$A$2:$E$496,5,0),"")</f>
        <v/>
      </c>
      <c r="J24" s="40"/>
    </row>
    <row r="25" spans="1:10" x14ac:dyDescent="0.25">
      <c r="A25" s="35"/>
      <c r="B25" s="36"/>
      <c r="C25" s="21"/>
      <c r="D25" s="15" t="str">
        <f>IF(C25&lt;&gt;"",VLOOKUP(C25,liste!$A$2:$E$496,2,0),"")</f>
        <v/>
      </c>
      <c r="E25" s="15" t="str">
        <f>IF(C25&lt;&gt;"",VLOOKUP(C25,liste!$A$2:$E$496,3,0),"")</f>
        <v/>
      </c>
      <c r="F25" s="16" t="str">
        <f>IF(C25&lt;&gt;"",VLOOKUP(C25,liste!$A$2:$E$496,4,0),"")</f>
        <v/>
      </c>
      <c r="G25" s="36"/>
      <c r="H25" s="15" t="str">
        <f>IF(G25&lt;&gt;"",VLOOKUP(G25,liste!$G$2:$H$498,2,0),"")</f>
        <v/>
      </c>
      <c r="I25" s="15" t="str">
        <f>IF(C25&lt;&gt;"",VLOOKUP(C25,liste!$A$2:$E$496,5,0),"")</f>
        <v/>
      </c>
      <c r="J25" s="40"/>
    </row>
    <row r="26" spans="1:10" x14ac:dyDescent="0.25">
      <c r="A26" s="35"/>
      <c r="B26" s="36"/>
      <c r="C26" s="21"/>
      <c r="D26" s="15" t="str">
        <f>IF(C26&lt;&gt;"",VLOOKUP(C26,liste!$A$2:$E$496,2,0),"")</f>
        <v/>
      </c>
      <c r="E26" s="15" t="str">
        <f>IF(C26&lt;&gt;"",VLOOKUP(C26,liste!$A$2:$E$496,3,0),"")</f>
        <v/>
      </c>
      <c r="F26" s="16" t="str">
        <f>IF(C26&lt;&gt;"",VLOOKUP(C26,liste!$A$2:$E$496,4,0),"")</f>
        <v/>
      </c>
      <c r="G26" s="37"/>
      <c r="H26" s="15" t="str">
        <f>IF(G26&lt;&gt;"",VLOOKUP(G26,liste!$G$2:$H$498,2,0),"")</f>
        <v/>
      </c>
      <c r="I26" s="15" t="str">
        <f>IF(C26&lt;&gt;"",VLOOKUP(C26,liste!$A$2:$E$496,5,0),"")</f>
        <v/>
      </c>
      <c r="J26" s="40"/>
    </row>
    <row r="27" spans="1:10" x14ac:dyDescent="0.25">
      <c r="A27" s="35"/>
      <c r="B27" s="36"/>
      <c r="C27" s="21"/>
      <c r="D27" s="15" t="str">
        <f>IF(C27&lt;&gt;"",VLOOKUP(C27,liste!$A$2:$E$496,2,0),"")</f>
        <v/>
      </c>
      <c r="E27" s="15" t="str">
        <f>IF(C27&lt;&gt;"",VLOOKUP(C27,liste!$A$2:$E$496,3,0),"")</f>
        <v/>
      </c>
      <c r="F27" s="16" t="str">
        <f>IF(C27&lt;&gt;"",VLOOKUP(C27,liste!$A$2:$E$496,4,0),"")</f>
        <v/>
      </c>
      <c r="G27" s="37"/>
      <c r="H27" s="15" t="str">
        <f>IF(G27&lt;&gt;"",VLOOKUP(G27,liste!$G$2:$H$498,2,0),"")</f>
        <v/>
      </c>
      <c r="I27" s="15" t="str">
        <f>IF(C27&lt;&gt;"",VLOOKUP(C27,liste!$A$2:$E$496,5,0),"")</f>
        <v/>
      </c>
      <c r="J27" s="40"/>
    </row>
    <row r="28" spans="1:10" x14ac:dyDescent="0.25">
      <c r="A28" s="35"/>
      <c r="B28" s="36"/>
      <c r="C28" s="21"/>
      <c r="D28" s="15" t="str">
        <f>IF(C28&lt;&gt;"",VLOOKUP(C28,liste!$A$2:$E$496,2,0),"")</f>
        <v/>
      </c>
      <c r="E28" s="15" t="str">
        <f>IF(C28&lt;&gt;"",VLOOKUP(C28,liste!$A$2:$E$496,3,0),"")</f>
        <v/>
      </c>
      <c r="F28" s="16" t="str">
        <f>IF(C28&lt;&gt;"",VLOOKUP(C28,liste!$A$2:$E$496,4,0),"")</f>
        <v/>
      </c>
      <c r="G28" s="37"/>
      <c r="H28" s="15" t="str">
        <f>IF(G28&lt;&gt;"",VLOOKUP(G28,liste!$G$2:$H$498,2,0),"")</f>
        <v/>
      </c>
      <c r="I28" s="15" t="str">
        <f>IF(C28&lt;&gt;"",VLOOKUP(C28,liste!$A$2:$E$496,5,0),"")</f>
        <v/>
      </c>
      <c r="J28" s="40"/>
    </row>
    <row r="29" spans="1:10" x14ac:dyDescent="0.25">
      <c r="A29" s="35"/>
      <c r="B29" s="36"/>
      <c r="C29" s="21"/>
      <c r="D29" s="15" t="str">
        <f>IF(C29&lt;&gt;"",VLOOKUP(C29,liste!$A$2:$E$496,2,0),"")</f>
        <v/>
      </c>
      <c r="E29" s="15" t="str">
        <f>IF(C29&lt;&gt;"",VLOOKUP(C29,liste!$A$2:$E$496,3,0),"")</f>
        <v/>
      </c>
      <c r="F29" s="16" t="str">
        <f>IF(C29&lt;&gt;"",VLOOKUP(C29,liste!$A$2:$E$496,4,0),"")</f>
        <v/>
      </c>
      <c r="G29" s="37"/>
      <c r="H29" s="15" t="str">
        <f>IF(G29&lt;&gt;"",VLOOKUP(G29,liste!$G$2:$H$498,2,0),"")</f>
        <v/>
      </c>
      <c r="I29" s="15" t="str">
        <f>IF(C29&lt;&gt;"",VLOOKUP(C29,liste!$A$2:$E$496,5,0),"")</f>
        <v/>
      </c>
      <c r="J29" s="40"/>
    </row>
    <row r="30" spans="1:10" x14ac:dyDescent="0.25">
      <c r="A30" s="35"/>
      <c r="B30" s="36"/>
      <c r="C30" s="21"/>
      <c r="D30" s="15" t="str">
        <f>IF(C30&lt;&gt;"",VLOOKUP(C30,liste!$A$2:$E$496,2,0),"")</f>
        <v/>
      </c>
      <c r="E30" s="15" t="str">
        <f>IF(C30&lt;&gt;"",VLOOKUP(C30,liste!$A$2:$E$496,3,0),"")</f>
        <v/>
      </c>
      <c r="F30" s="16" t="str">
        <f>IF(C30&lt;&gt;"",VLOOKUP(C30,liste!$A$2:$E$496,4,0),"")</f>
        <v/>
      </c>
      <c r="G30" s="37"/>
      <c r="H30" s="15" t="str">
        <f>IF(G30&lt;&gt;"",VLOOKUP(G30,liste!$G$2:$H$498,2,0),"")</f>
        <v/>
      </c>
      <c r="I30" s="15" t="str">
        <f>IF(C30&lt;&gt;"",VLOOKUP(C30,liste!$A$2:$E$496,5,0),"")</f>
        <v/>
      </c>
      <c r="J30" s="40"/>
    </row>
    <row r="31" spans="1:10" x14ac:dyDescent="0.25">
      <c r="A31" s="35"/>
      <c r="B31" s="36"/>
      <c r="C31" s="21"/>
      <c r="D31" s="15" t="str">
        <f>IF(C31&lt;&gt;"",VLOOKUP(C31,liste!$A$2:$E$496,2,0),"")</f>
        <v/>
      </c>
      <c r="E31" s="15" t="str">
        <f>IF(C31&lt;&gt;"",VLOOKUP(C31,liste!$A$2:$E$496,3,0),"")</f>
        <v/>
      </c>
      <c r="F31" s="17" t="str">
        <f>IF(C31&lt;&gt;"",VLOOKUP(C31,liste!$A$2:$E$496,4,0),"")</f>
        <v/>
      </c>
      <c r="G31" s="37"/>
      <c r="H31" s="15" t="str">
        <f>IF(G31&lt;&gt;"",VLOOKUP(G31,liste!$G$2:$H$498,2,0),"")</f>
        <v/>
      </c>
      <c r="I31" s="15" t="str">
        <f>IF(C31&lt;&gt;"",VLOOKUP(C31,liste!$A$2:$E$496,5,0),"")</f>
        <v/>
      </c>
      <c r="J31" s="40"/>
    </row>
    <row r="32" spans="1:10" x14ac:dyDescent="0.25">
      <c r="A32" s="35"/>
      <c r="B32" s="36"/>
      <c r="C32" s="21"/>
      <c r="D32" s="15" t="str">
        <f>IF(C32&lt;&gt;"",VLOOKUP(C32,liste!$A$2:$E$496,2,0),"")</f>
        <v/>
      </c>
      <c r="E32" s="15" t="str">
        <f>IF(C32&lt;&gt;"",VLOOKUP(C32,liste!$A$2:$E$496,3,0),"")</f>
        <v/>
      </c>
      <c r="F32" s="16" t="str">
        <f>IF(C32&lt;&gt;"",VLOOKUP(C32,liste!$A$2:$E$496,4,0),"")</f>
        <v/>
      </c>
      <c r="G32" s="37"/>
      <c r="H32" s="15" t="str">
        <f>IF(G32&lt;&gt;"",VLOOKUP(G32,liste!$G$2:$H$498,2,0),"")</f>
        <v/>
      </c>
      <c r="I32" s="15" t="str">
        <f>IF(C32&lt;&gt;"",VLOOKUP(C32,liste!$A$2:$E$496,5,0),"")</f>
        <v/>
      </c>
      <c r="J32" s="40"/>
    </row>
    <row r="33" spans="1:10" x14ac:dyDescent="0.25">
      <c r="A33" s="35"/>
      <c r="B33" s="36"/>
      <c r="C33" s="21"/>
      <c r="D33" s="15" t="str">
        <f>IF(C33&lt;&gt;"",VLOOKUP(C33,liste!$A$2:$E$496,2,0),"")</f>
        <v/>
      </c>
      <c r="E33" s="15" t="str">
        <f>IF(C33&lt;&gt;"",VLOOKUP(C33,liste!$A$2:$E$496,3,0),"")</f>
        <v/>
      </c>
      <c r="F33" s="16" t="str">
        <f>IF(C33&lt;&gt;"",VLOOKUP(C33,liste!$A$2:$E$496,4,0),"")</f>
        <v/>
      </c>
      <c r="G33" s="37"/>
      <c r="H33" s="15" t="str">
        <f>IF(G33&lt;&gt;"",VLOOKUP(G33,liste!$G$2:$H$498,2,0),"")</f>
        <v/>
      </c>
      <c r="I33" s="15" t="str">
        <f>IF(C33&lt;&gt;"",VLOOKUP(C33,liste!$A$2:$E$496,5,0),"")</f>
        <v/>
      </c>
      <c r="J33" s="40"/>
    </row>
    <row r="34" spans="1:10" x14ac:dyDescent="0.25">
      <c r="A34" s="35"/>
      <c r="B34" s="36"/>
      <c r="C34" s="21"/>
      <c r="D34" s="15" t="str">
        <f>IF(C34&lt;&gt;"",VLOOKUP(C34,liste!$A$2:$E$496,2,0),"")</f>
        <v/>
      </c>
      <c r="E34" s="15" t="str">
        <f>IF(C34&lt;&gt;"",VLOOKUP(C34,liste!$A$2:$E$496,3,0),"")</f>
        <v/>
      </c>
      <c r="F34" s="16" t="str">
        <f>IF(C34&lt;&gt;"",VLOOKUP(C34,liste!$A$2:$E$496,4,0),"")</f>
        <v/>
      </c>
      <c r="G34" s="37"/>
      <c r="H34" s="15" t="str">
        <f>IF(G34&lt;&gt;"",VLOOKUP(G34,liste!$G$2:$H$498,2,0),"")</f>
        <v/>
      </c>
      <c r="I34" s="15" t="str">
        <f>IF(C34&lt;&gt;"",VLOOKUP(C34,liste!$A$2:$E$496,5,0),"")</f>
        <v/>
      </c>
      <c r="J34" s="40"/>
    </row>
    <row r="35" spans="1:10" x14ac:dyDescent="0.25">
      <c r="A35" s="35"/>
      <c r="B35" s="36"/>
      <c r="C35" s="21"/>
      <c r="D35" s="15" t="str">
        <f>IF(C35&lt;&gt;"",VLOOKUP(C35,liste!$A$2:$E$496,2,0),"")</f>
        <v/>
      </c>
      <c r="E35" s="15" t="str">
        <f>IF(C35&lt;&gt;"",VLOOKUP(C35,liste!$A$2:$E$496,3,0),"")</f>
        <v/>
      </c>
      <c r="F35" s="16" t="str">
        <f>IF(C35&lt;&gt;"",VLOOKUP(C35,liste!$A$2:$E$496,4,0),"")</f>
        <v/>
      </c>
      <c r="G35" s="37"/>
      <c r="H35" s="15" t="str">
        <f>IF(G35&lt;&gt;"",VLOOKUP(G35,liste!$G$2:$H$498,2,0),"")</f>
        <v/>
      </c>
      <c r="I35" s="15" t="str">
        <f>IF(C35&lt;&gt;"",VLOOKUP(C35,liste!$A$2:$E$496,5,0),"")</f>
        <v/>
      </c>
      <c r="J35" s="40"/>
    </row>
    <row r="36" spans="1:10" x14ac:dyDescent="0.25">
      <c r="A36" s="35"/>
      <c r="B36" s="36"/>
      <c r="C36" s="21"/>
      <c r="D36" s="15" t="str">
        <f>IF(C36&lt;&gt;"",VLOOKUP(C36,liste!$A$2:$E$496,2,0),"")</f>
        <v/>
      </c>
      <c r="E36" s="15" t="str">
        <f>IF(C36&lt;&gt;"",VLOOKUP(C36,liste!$A$2:$E$496,3,0),"")</f>
        <v/>
      </c>
      <c r="F36" s="16" t="str">
        <f>IF(C36&lt;&gt;"",VLOOKUP(C36,liste!$A$2:$E$496,4,0),"")</f>
        <v/>
      </c>
      <c r="G36" s="37"/>
      <c r="H36" s="15" t="str">
        <f>IF(G36&lt;&gt;"",VLOOKUP(G36,liste!$G$2:$H$498,2,0),"")</f>
        <v/>
      </c>
      <c r="I36" s="15" t="str">
        <f>IF(C36&lt;&gt;"",VLOOKUP(C36,liste!$A$2:$E$496,5,0),"")</f>
        <v/>
      </c>
      <c r="J36" s="40"/>
    </row>
    <row r="37" spans="1:10" x14ac:dyDescent="0.25">
      <c r="A37" s="35"/>
      <c r="B37" s="36"/>
      <c r="C37" s="21"/>
      <c r="D37" s="15" t="str">
        <f>IF(C37&lt;&gt;"",VLOOKUP(C37,liste!$A$2:$E$496,2,0),"")</f>
        <v/>
      </c>
      <c r="E37" s="15" t="str">
        <f>IF(C37&lt;&gt;"",VLOOKUP(C37,liste!$A$2:$E$496,3,0),"")</f>
        <v/>
      </c>
      <c r="F37" s="16" t="str">
        <f>IF(C37&lt;&gt;"",VLOOKUP(C37,liste!$A$2:$E$496,4,0),"")</f>
        <v/>
      </c>
      <c r="G37" s="37"/>
      <c r="H37" s="15" t="str">
        <f>IF(G37&lt;&gt;"",VLOOKUP(G37,liste!$G$2:$H$498,2,0),"")</f>
        <v/>
      </c>
      <c r="I37" s="15" t="str">
        <f>IF(C37&lt;&gt;"",VLOOKUP(C37,liste!$A$2:$E$496,5,0),"")</f>
        <v/>
      </c>
      <c r="J37" s="40"/>
    </row>
    <row r="38" spans="1:10" x14ac:dyDescent="0.25">
      <c r="A38" s="35"/>
      <c r="B38" s="36"/>
      <c r="C38" s="21"/>
      <c r="D38" s="15" t="str">
        <f>IF(C38&lt;&gt;"",VLOOKUP(C38,liste!$A$2:$E$496,2,0),"")</f>
        <v/>
      </c>
      <c r="E38" s="15" t="str">
        <f>IF(C38&lt;&gt;"",VLOOKUP(C38,liste!$A$2:$E$496,3,0),"")</f>
        <v/>
      </c>
      <c r="F38" s="16" t="str">
        <f>IF(C38&lt;&gt;"",VLOOKUP(C38,liste!$A$2:$E$496,4,0),"")</f>
        <v/>
      </c>
      <c r="G38" s="37"/>
      <c r="H38" s="15" t="str">
        <f>IF(G38&lt;&gt;"",VLOOKUP(G38,liste!$G$2:$H$498,2,0),"")</f>
        <v/>
      </c>
      <c r="I38" s="15" t="str">
        <f>IF(C38&lt;&gt;"",VLOOKUP(C38,liste!$A$2:$E$496,5,0),"")</f>
        <v/>
      </c>
      <c r="J38" s="40"/>
    </row>
    <row r="39" spans="1:10" x14ac:dyDescent="0.25">
      <c r="A39" s="35"/>
      <c r="B39" s="36"/>
      <c r="C39" s="21"/>
      <c r="D39" s="15" t="str">
        <f>IF(C39&lt;&gt;"",VLOOKUP(C39,liste!$A$2:$E$496,2,0),"")</f>
        <v/>
      </c>
      <c r="E39" s="15" t="str">
        <f>IF(C39&lt;&gt;"",VLOOKUP(C39,liste!$A$2:$E$496,3,0),"")</f>
        <v/>
      </c>
      <c r="F39" s="16" t="str">
        <f>IF(C39&lt;&gt;"",VLOOKUP(C39,liste!$A$2:$E$496,4,0),"")</f>
        <v/>
      </c>
      <c r="G39" s="37"/>
      <c r="H39" s="15" t="str">
        <f>IF(G39&lt;&gt;"",VLOOKUP(G39,liste!$G$2:$H$498,2,0),"")</f>
        <v/>
      </c>
      <c r="I39" s="15" t="str">
        <f>IF(C39&lt;&gt;"",VLOOKUP(C39,liste!$A$2:$E$496,5,0),"")</f>
        <v/>
      </c>
      <c r="J39" s="40"/>
    </row>
    <row r="40" spans="1:10" x14ac:dyDescent="0.25">
      <c r="A40" s="35"/>
      <c r="B40" s="36"/>
      <c r="C40" s="21"/>
      <c r="D40" s="15" t="str">
        <f>IF(C40&lt;&gt;"",VLOOKUP(C40,liste!$A$2:$E$496,2,0),"")</f>
        <v/>
      </c>
      <c r="E40" s="15" t="str">
        <f>IF(C40&lt;&gt;"",VLOOKUP(C40,liste!$A$2:$E$496,3,0),"")</f>
        <v/>
      </c>
      <c r="F40" s="16" t="str">
        <f>IF(C40&lt;&gt;"",VLOOKUP(C40,liste!$A$2:$E$496,4,0),"")</f>
        <v/>
      </c>
      <c r="G40" s="37"/>
      <c r="H40" s="15" t="str">
        <f>IF(G40&lt;&gt;"",VLOOKUP(G40,liste!$G$2:$H$498,2,0),"")</f>
        <v/>
      </c>
      <c r="I40" s="15" t="str">
        <f>IF(C40&lt;&gt;"",VLOOKUP(C40,liste!$A$2:$E$496,5,0),"")</f>
        <v/>
      </c>
      <c r="J40" s="40"/>
    </row>
    <row r="41" spans="1:10" x14ac:dyDescent="0.25">
      <c r="A41" s="35"/>
      <c r="B41" s="36"/>
      <c r="C41" s="21"/>
      <c r="D41" s="15" t="str">
        <f>IF(C41&lt;&gt;"",VLOOKUP(C41,liste!$A$2:$E$496,2,0),"")</f>
        <v/>
      </c>
      <c r="E41" s="15" t="str">
        <f>IF(C41&lt;&gt;"",VLOOKUP(C41,liste!$A$2:$E$496,3,0),"")</f>
        <v/>
      </c>
      <c r="F41" s="16" t="str">
        <f>IF(C41&lt;&gt;"",VLOOKUP(C41,liste!$A$2:$E$496,4,0),"")</f>
        <v/>
      </c>
      <c r="G41" s="37"/>
      <c r="H41" s="15" t="str">
        <f>IF(G41&lt;&gt;"",VLOOKUP(G41,liste!$G$2:$H$498,2,0),"")</f>
        <v/>
      </c>
      <c r="I41" s="15" t="str">
        <f>IF(C41&lt;&gt;"",VLOOKUP(C41,liste!$A$2:$E$496,5,0),"")</f>
        <v/>
      </c>
      <c r="J41" s="40"/>
    </row>
    <row r="42" spans="1:10" x14ac:dyDescent="0.25">
      <c r="A42" s="35"/>
      <c r="B42" s="36"/>
      <c r="C42" s="21"/>
      <c r="D42" s="15" t="str">
        <f>IF(C42&lt;&gt;"",VLOOKUP(C42,liste!$A$2:$E$496,2,0),"")</f>
        <v/>
      </c>
      <c r="E42" s="15" t="str">
        <f>IF(C42&lt;&gt;"",VLOOKUP(C42,liste!$A$2:$E$496,3,0),"")</f>
        <v/>
      </c>
      <c r="F42" s="16" t="str">
        <f>IF(C42&lt;&gt;"",VLOOKUP(C42,liste!$A$2:$E$496,4,0),"")</f>
        <v/>
      </c>
      <c r="G42" s="37"/>
      <c r="H42" s="15" t="str">
        <f>IF(G42&lt;&gt;"",VLOOKUP(G42,liste!$G$2:$H$498,2,0),"")</f>
        <v/>
      </c>
      <c r="I42" s="15" t="str">
        <f>IF(C42&lt;&gt;"",VLOOKUP(C42,liste!$A$2:$E$496,5,0),"")</f>
        <v/>
      </c>
      <c r="J42" s="40"/>
    </row>
    <row r="43" spans="1:10" x14ac:dyDescent="0.25">
      <c r="A43" s="35"/>
      <c r="B43" s="36"/>
      <c r="C43" s="21"/>
      <c r="D43" s="15" t="str">
        <f>IF(C43&lt;&gt;"",VLOOKUP(C43,liste!$A$2:$E$496,2,0),"")</f>
        <v/>
      </c>
      <c r="E43" s="15" t="str">
        <f>IF(C43&lt;&gt;"",VLOOKUP(C43,liste!$A$2:$E$496,3,0),"")</f>
        <v/>
      </c>
      <c r="F43" s="16" t="str">
        <f>IF(C43&lt;&gt;"",VLOOKUP(C43,liste!$A$2:$E$496,4,0),"")</f>
        <v/>
      </c>
      <c r="G43" s="37"/>
      <c r="H43" s="15" t="str">
        <f>IF(G43&lt;&gt;"",VLOOKUP(G43,liste!$G$2:$H$498,2,0),"")</f>
        <v/>
      </c>
      <c r="I43" s="15" t="str">
        <f>IF(C43&lt;&gt;"",VLOOKUP(C43,liste!$A$2:$E$496,5,0),"")</f>
        <v/>
      </c>
      <c r="J43" s="40"/>
    </row>
    <row r="44" spans="1:10" x14ac:dyDescent="0.25">
      <c r="A44" s="35"/>
      <c r="B44" s="36"/>
      <c r="C44" s="21"/>
      <c r="D44" s="15" t="str">
        <f>IF(C44&lt;&gt;"",VLOOKUP(C44,liste!$A$2:$E$496,2,0),"")</f>
        <v/>
      </c>
      <c r="E44" s="15" t="str">
        <f>IF(C44&lt;&gt;"",VLOOKUP(C44,liste!$A$2:$E$496,3,0),"")</f>
        <v/>
      </c>
      <c r="F44" s="16" t="str">
        <f>IF(C44&lt;&gt;"",VLOOKUP(C44,liste!$A$2:$E$496,4,0),"")</f>
        <v/>
      </c>
      <c r="G44" s="37"/>
      <c r="H44" s="15" t="str">
        <f>IF(G44&lt;&gt;"",VLOOKUP(G44,liste!$G$2:$H$498,2,0),"")</f>
        <v/>
      </c>
      <c r="I44" s="15" t="str">
        <f>IF(C44&lt;&gt;"",VLOOKUP(C44,liste!$A$2:$E$496,5,0),"")</f>
        <v/>
      </c>
      <c r="J44" s="40"/>
    </row>
    <row r="45" spans="1:10" x14ac:dyDescent="0.25">
      <c r="A45" s="35"/>
      <c r="B45" s="36"/>
      <c r="C45" s="21"/>
      <c r="D45" s="15" t="str">
        <f>IF(C45&lt;&gt;"",VLOOKUP(C45,liste!$A$2:$E$496,2,0),"")</f>
        <v/>
      </c>
      <c r="E45" s="15" t="str">
        <f>IF(C45&lt;&gt;"",VLOOKUP(C45,liste!$A$2:$E$496,3,0),"")</f>
        <v/>
      </c>
      <c r="F45" s="17" t="str">
        <f>IF(C45&lt;&gt;"",VLOOKUP(C45,liste!$A$2:$E$496,4,0),"")</f>
        <v/>
      </c>
      <c r="G45" s="37"/>
      <c r="H45" s="15" t="str">
        <f>IF(G45&lt;&gt;"",VLOOKUP(G45,liste!$G$2:$H$498,2,0),"")</f>
        <v/>
      </c>
      <c r="I45" s="15" t="str">
        <f>IF(C45&lt;&gt;"",VLOOKUP(C45,liste!$A$2:$E$496,5,0),"")</f>
        <v/>
      </c>
      <c r="J45" s="40"/>
    </row>
    <row r="46" spans="1:10" x14ac:dyDescent="0.25">
      <c r="A46" s="35"/>
      <c r="B46" s="36"/>
      <c r="C46" s="21"/>
      <c r="D46" s="15" t="str">
        <f>IF(C46&lt;&gt;"",VLOOKUP(C46,liste!$A$2:$E$496,2,0),"")</f>
        <v/>
      </c>
      <c r="E46" s="15" t="str">
        <f>IF(C46&lt;&gt;"",VLOOKUP(C46,liste!$A$2:$E$496,3,0),"")</f>
        <v/>
      </c>
      <c r="F46" s="16" t="str">
        <f>IF(C46&lt;&gt;"",VLOOKUP(C46,liste!$A$2:$E$496,4,0),"")</f>
        <v/>
      </c>
      <c r="G46" s="37"/>
      <c r="H46" s="15" t="str">
        <f>IF(G46&lt;&gt;"",VLOOKUP(G46,liste!$G$2:$H$498,2,0),"")</f>
        <v/>
      </c>
      <c r="I46" s="15" t="str">
        <f>IF(C46&lt;&gt;"",VLOOKUP(C46,liste!$A$2:$E$496,5,0),"")</f>
        <v/>
      </c>
      <c r="J46" s="40"/>
    </row>
    <row r="47" spans="1:10" x14ac:dyDescent="0.25">
      <c r="A47" s="35"/>
      <c r="B47" s="36"/>
      <c r="C47" s="21"/>
      <c r="D47" s="15" t="str">
        <f>IF(C47&lt;&gt;"",VLOOKUP(C47,liste!$A$2:$E$496,2,0),"")</f>
        <v/>
      </c>
      <c r="E47" s="15" t="str">
        <f>IF(C47&lt;&gt;"",VLOOKUP(C47,liste!$A$2:$E$496,3,0),"")</f>
        <v/>
      </c>
      <c r="F47" s="16" t="str">
        <f>IF(C47&lt;&gt;"",VLOOKUP(C47,liste!$A$2:$E$496,4,0),"")</f>
        <v/>
      </c>
      <c r="G47" s="37"/>
      <c r="H47" s="15" t="str">
        <f>IF(G47&lt;&gt;"",VLOOKUP(G47,liste!$G$2:$H$498,2,0),"")</f>
        <v/>
      </c>
      <c r="I47" s="15" t="str">
        <f>IF(C47&lt;&gt;"",VLOOKUP(C47,liste!$A$2:$E$496,5,0),"")</f>
        <v/>
      </c>
      <c r="J47" s="40"/>
    </row>
    <row r="48" spans="1:10" x14ac:dyDescent="0.25">
      <c r="A48" s="35"/>
      <c r="B48" s="36"/>
      <c r="C48" s="21"/>
      <c r="D48" s="15" t="str">
        <f>IF(C48&lt;&gt;"",VLOOKUP(C48,liste!$A$2:$E$496,2,0),"")</f>
        <v/>
      </c>
      <c r="E48" s="15" t="str">
        <f>IF(C48&lt;&gt;"",VLOOKUP(C48,liste!$A$2:$E$496,3,0),"")</f>
        <v/>
      </c>
      <c r="F48" s="16" t="str">
        <f>IF(C48&lt;&gt;"",VLOOKUP(C48,liste!$A$2:$E$496,4,0),"")</f>
        <v/>
      </c>
      <c r="G48" s="37"/>
      <c r="H48" s="15" t="str">
        <f>IF(G48&lt;&gt;"",VLOOKUP(G48,liste!$G$2:$H$498,2,0),"")</f>
        <v/>
      </c>
      <c r="I48" s="15" t="str">
        <f>IF(C48&lt;&gt;"",VLOOKUP(C48,liste!$A$2:$E$496,5,0),"")</f>
        <v/>
      </c>
      <c r="J48" s="40"/>
    </row>
    <row r="49" spans="1:10" x14ac:dyDescent="0.25">
      <c r="A49" s="35"/>
      <c r="B49" s="36"/>
      <c r="C49" s="21"/>
      <c r="D49" s="15" t="str">
        <f>IF(C49&lt;&gt;"",VLOOKUP(C49,liste!$A$2:$E$496,2,0),"")</f>
        <v/>
      </c>
      <c r="E49" s="15" t="str">
        <f>IF(C49&lt;&gt;"",VLOOKUP(C49,liste!$A$2:$E$496,3,0),"")</f>
        <v/>
      </c>
      <c r="F49" s="16" t="str">
        <f>IF(C49&lt;&gt;"",VLOOKUP(C49,liste!$A$2:$E$496,4,0),"")</f>
        <v/>
      </c>
      <c r="G49" s="37"/>
      <c r="H49" s="15" t="str">
        <f>IF(G49&lt;&gt;"",VLOOKUP(G49,liste!$G$2:$H$498,2,0),"")</f>
        <v/>
      </c>
      <c r="I49" s="15" t="str">
        <f>IF(C49&lt;&gt;"",VLOOKUP(C49,liste!$A$2:$E$496,5,0),"")</f>
        <v/>
      </c>
      <c r="J49" s="40"/>
    </row>
    <row r="50" spans="1:10" x14ac:dyDescent="0.25">
      <c r="A50" s="35"/>
      <c r="B50" s="36"/>
      <c r="C50" s="21"/>
      <c r="D50" s="15" t="str">
        <f>IF(C50&lt;&gt;"",VLOOKUP(C50,liste!$A$2:$E$496,2,0),"")</f>
        <v/>
      </c>
      <c r="E50" s="15" t="str">
        <f>IF(C50&lt;&gt;"",VLOOKUP(C50,liste!$A$2:$E$496,3,0),"")</f>
        <v/>
      </c>
      <c r="F50" s="16" t="str">
        <f>IF(C50&lt;&gt;"",VLOOKUP(C50,liste!$A$2:$E$496,4,0),"")</f>
        <v/>
      </c>
      <c r="G50" s="37"/>
      <c r="H50" s="15" t="str">
        <f>IF(G50&lt;&gt;"",VLOOKUP(G50,liste!$G$2:$H$498,2,0),"")</f>
        <v/>
      </c>
      <c r="I50" s="15" t="str">
        <f>IF(C50&lt;&gt;"",VLOOKUP(C50,liste!$A$2:$E$496,5,0),"")</f>
        <v/>
      </c>
      <c r="J50" s="40"/>
    </row>
    <row r="51" spans="1:10" x14ac:dyDescent="0.25">
      <c r="A51" s="35"/>
      <c r="B51" s="36"/>
      <c r="C51" s="21"/>
      <c r="D51" s="15" t="str">
        <f>IF(C51&lt;&gt;"",VLOOKUP(C51,liste!$A$2:$E$496,2,0),"")</f>
        <v/>
      </c>
      <c r="E51" s="15" t="str">
        <f>IF(C51&lt;&gt;"",VLOOKUP(C51,liste!$A$2:$E$496,3,0),"")</f>
        <v/>
      </c>
      <c r="F51" s="16" t="str">
        <f>IF(C51&lt;&gt;"",VLOOKUP(C51,liste!$A$2:$E$496,4,0),"")</f>
        <v/>
      </c>
      <c r="G51" s="37"/>
      <c r="H51" s="15" t="str">
        <f>IF(G51&lt;&gt;"",VLOOKUP(G51,liste!$G$2:$H$498,2,0),"")</f>
        <v/>
      </c>
      <c r="I51" s="15" t="str">
        <f>IF(C51&lt;&gt;"",VLOOKUP(C51,liste!$A$2:$E$496,5,0),"")</f>
        <v/>
      </c>
      <c r="J51" s="40"/>
    </row>
    <row r="52" spans="1:10" x14ac:dyDescent="0.25">
      <c r="A52" s="35"/>
      <c r="B52" s="36"/>
      <c r="C52" s="21"/>
      <c r="D52" s="15" t="str">
        <f>IF(C52&lt;&gt;"",VLOOKUP(C52,liste!$A$2:$E$496,2,0),"")</f>
        <v/>
      </c>
      <c r="E52" s="15" t="str">
        <f>IF(C52&lt;&gt;"",VLOOKUP(C52,liste!$A$2:$E$496,3,0),"")</f>
        <v/>
      </c>
      <c r="F52" s="16" t="str">
        <f>IF(C52&lt;&gt;"",VLOOKUP(C52,liste!$A$2:$E$496,4,0),"")</f>
        <v/>
      </c>
      <c r="G52" s="37"/>
      <c r="H52" s="15" t="str">
        <f>IF(G52&lt;&gt;"",VLOOKUP(G52,liste!$G$2:$H$498,2,0),"")</f>
        <v/>
      </c>
      <c r="I52" s="15" t="str">
        <f>IF(C52&lt;&gt;"",VLOOKUP(C52,liste!$A$2:$E$496,5,0),"")</f>
        <v/>
      </c>
      <c r="J52" s="40"/>
    </row>
    <row r="53" spans="1:10" x14ac:dyDescent="0.25">
      <c r="A53" s="35"/>
      <c r="B53" s="36"/>
      <c r="C53" s="21"/>
      <c r="D53" s="15" t="str">
        <f>IF(C53&lt;&gt;"",VLOOKUP(C53,liste!$A$2:$E$496,2,0),"")</f>
        <v/>
      </c>
      <c r="E53" s="15" t="str">
        <f>IF(C53&lt;&gt;"",VLOOKUP(C53,liste!$A$2:$E$496,3,0),"")</f>
        <v/>
      </c>
      <c r="F53" s="16" t="str">
        <f>IF(C53&lt;&gt;"",VLOOKUP(C53,liste!$A$2:$E$496,4,0),"")</f>
        <v/>
      </c>
      <c r="G53" s="37"/>
      <c r="H53" s="15" t="str">
        <f>IF(G53&lt;&gt;"",VLOOKUP(G53,liste!$G$2:$H$498,2,0),"")</f>
        <v/>
      </c>
      <c r="I53" s="15" t="str">
        <f>IF(C53&lt;&gt;"",VLOOKUP(C53,liste!$A$2:$E$496,5,0),"")</f>
        <v/>
      </c>
      <c r="J53" s="40"/>
    </row>
    <row r="54" spans="1:10" x14ac:dyDescent="0.25">
      <c r="A54" s="35"/>
      <c r="B54" s="36"/>
      <c r="C54" s="21"/>
      <c r="D54" s="15" t="str">
        <f>IF(C54&lt;&gt;"",VLOOKUP(C54,liste!$A$2:$E$496,2,0),"")</f>
        <v/>
      </c>
      <c r="E54" s="15" t="str">
        <f>IF(C54&lt;&gt;"",VLOOKUP(C54,liste!$A$2:$E$496,3,0),"")</f>
        <v/>
      </c>
      <c r="F54" s="16" t="str">
        <f>IF(C54&lt;&gt;"",VLOOKUP(C54,liste!$A$2:$E$496,4,0),"")</f>
        <v/>
      </c>
      <c r="G54" s="37"/>
      <c r="H54" s="15" t="str">
        <f>IF(G54&lt;&gt;"",VLOOKUP(G54,liste!$G$2:$H$498,2,0),"")</f>
        <v/>
      </c>
      <c r="I54" s="15" t="str">
        <f>IF(C54&lt;&gt;"",VLOOKUP(C54,liste!$A$2:$E$496,5,0),"")</f>
        <v/>
      </c>
      <c r="J54" s="40"/>
    </row>
    <row r="55" spans="1:10" x14ac:dyDescent="0.25">
      <c r="A55" s="35"/>
      <c r="B55" s="36"/>
      <c r="C55" s="21"/>
      <c r="D55" s="15" t="str">
        <f>IF(C55&lt;&gt;"",VLOOKUP(C55,liste!$A$2:$E$496,2,0),"")</f>
        <v/>
      </c>
      <c r="E55" s="15" t="str">
        <f>IF(C55&lt;&gt;"",VLOOKUP(C55,liste!$A$2:$E$496,3,0),"")</f>
        <v/>
      </c>
      <c r="F55" s="16" t="str">
        <f>IF(C55&lt;&gt;"",VLOOKUP(C55,liste!$A$2:$E$496,4,0),"")</f>
        <v/>
      </c>
      <c r="G55" s="37"/>
      <c r="H55" s="15" t="str">
        <f>IF(G55&lt;&gt;"",VLOOKUP(G55,liste!$G$2:$H$498,2,0),"")</f>
        <v/>
      </c>
      <c r="I55" s="15" t="str">
        <f>IF(C55&lt;&gt;"",VLOOKUP(C55,liste!$A$2:$E$496,5,0),"")</f>
        <v/>
      </c>
      <c r="J55" s="40"/>
    </row>
    <row r="56" spans="1:10" x14ac:dyDescent="0.25">
      <c r="A56" s="35"/>
      <c r="B56" s="36"/>
      <c r="C56" s="21"/>
      <c r="D56" s="15" t="str">
        <f>IF(C56&lt;&gt;"",VLOOKUP(C56,liste!$A$2:$E$496,2,0),"")</f>
        <v/>
      </c>
      <c r="E56" s="15" t="str">
        <f>IF(C56&lt;&gt;"",VLOOKUP(C56,liste!$A$2:$E$496,3,0),"")</f>
        <v/>
      </c>
      <c r="F56" s="16" t="str">
        <f>IF(C56&lt;&gt;"",VLOOKUP(C56,liste!$A$2:$E$496,4,0),"")</f>
        <v/>
      </c>
      <c r="G56" s="37"/>
      <c r="H56" s="15" t="str">
        <f>IF(G56&lt;&gt;"",VLOOKUP(G56,liste!$G$2:$H$498,2,0),"")</f>
        <v/>
      </c>
      <c r="I56" s="15" t="str">
        <f>IF(C56&lt;&gt;"",VLOOKUP(C56,liste!$A$2:$E$496,5,0),"")</f>
        <v/>
      </c>
      <c r="J56" s="40"/>
    </row>
    <row r="57" spans="1:10" x14ac:dyDescent="0.25">
      <c r="A57" s="35"/>
      <c r="B57" s="36"/>
      <c r="C57" s="21"/>
      <c r="D57" s="15" t="str">
        <f>IF(C57&lt;&gt;"",VLOOKUP(C57,liste!$A$2:$E$496,2,0),"")</f>
        <v/>
      </c>
      <c r="E57" s="15" t="str">
        <f>IF(C57&lt;&gt;"",VLOOKUP(C57,liste!$A$2:$E$496,3,0),"")</f>
        <v/>
      </c>
      <c r="F57" s="16" t="str">
        <f>IF(C57&lt;&gt;"",VLOOKUP(C57,liste!$A$2:$E$496,4,0),"")</f>
        <v/>
      </c>
      <c r="G57" s="36"/>
      <c r="H57" s="15" t="str">
        <f>IF(G57&lt;&gt;"",VLOOKUP(G57,liste!$G$2:$H$498,2,0),"")</f>
        <v/>
      </c>
      <c r="I57" s="15" t="str">
        <f>IF(C57&lt;&gt;"",VLOOKUP(C57,liste!$A$2:$E$496,5,0),"")</f>
        <v/>
      </c>
      <c r="J57" s="40"/>
    </row>
    <row r="58" spans="1:10" x14ac:dyDescent="0.25">
      <c r="A58" s="35"/>
      <c r="B58" s="36"/>
      <c r="C58" s="21"/>
      <c r="D58" s="15" t="str">
        <f>IF(C58&lt;&gt;"",VLOOKUP(C58,liste!$A$2:$E$496,2,0),"")</f>
        <v/>
      </c>
      <c r="E58" s="15" t="str">
        <f>IF(C58&lt;&gt;"",VLOOKUP(C58,liste!$A$2:$E$496,3,0),"")</f>
        <v/>
      </c>
      <c r="F58" s="25" t="str">
        <f>IF(C58&lt;&gt;"",VLOOKUP(C58,liste!$A$2:$E$496,4,0),"")</f>
        <v/>
      </c>
      <c r="G58" s="37"/>
      <c r="H58" s="15" t="str">
        <f>IF(G58&lt;&gt;"",VLOOKUP(G58,liste!$G$2:$H$498,2,0),"")</f>
        <v/>
      </c>
      <c r="I58" s="15" t="str">
        <f>IF(C58&lt;&gt;"",VLOOKUP(C58,liste!$A$2:$E$496,5,0),"")</f>
        <v/>
      </c>
      <c r="J58" s="40"/>
    </row>
    <row r="59" spans="1:10" x14ac:dyDescent="0.25">
      <c r="A59" s="35"/>
      <c r="B59" s="36"/>
      <c r="C59" s="21"/>
      <c r="D59" s="15" t="str">
        <f>IF(C59&lt;&gt;"",VLOOKUP(C59,liste!$A$2:$E$496,2,0),"")</f>
        <v/>
      </c>
      <c r="E59" s="15" t="str">
        <f>IF(C59&lt;&gt;"",VLOOKUP(C59,liste!$A$2:$E$496,3,0),"")</f>
        <v/>
      </c>
      <c r="F59" s="25" t="str">
        <f>IF(C59&lt;&gt;"",VLOOKUP(C59,liste!$A$2:$E$496,4,0),"")</f>
        <v/>
      </c>
      <c r="G59" s="37"/>
      <c r="H59" s="15" t="str">
        <f>IF(G59&lt;&gt;"",VLOOKUP(G59,liste!$G$2:$H$498,2,0),"")</f>
        <v/>
      </c>
      <c r="I59" s="15" t="str">
        <f>IF(C59&lt;&gt;"",VLOOKUP(C59,liste!$A$2:$E$496,5,0),"")</f>
        <v/>
      </c>
      <c r="J59" s="40"/>
    </row>
    <row r="60" spans="1:10" x14ac:dyDescent="0.25">
      <c r="A60" s="35"/>
      <c r="B60" s="36"/>
      <c r="C60" s="21"/>
      <c r="D60" s="15" t="str">
        <f>IF(C60&lt;&gt;"",VLOOKUP(C60,liste!$A$2:$E$496,2,0),"")</f>
        <v/>
      </c>
      <c r="E60" s="15" t="str">
        <f>IF(C60&lt;&gt;"",VLOOKUP(C60,liste!$A$2:$E$496,3,0),"")</f>
        <v/>
      </c>
      <c r="F60" s="25" t="str">
        <f>IF(C60&lt;&gt;"",VLOOKUP(C60,liste!$A$2:$E$496,4,0),"")</f>
        <v/>
      </c>
      <c r="G60" s="37"/>
      <c r="H60" s="15" t="str">
        <f>IF(G60&lt;&gt;"",VLOOKUP(G60,liste!$G$2:$H$498,2,0),"")</f>
        <v/>
      </c>
      <c r="I60" s="15" t="str">
        <f>IF(C60&lt;&gt;"",VLOOKUP(C60,liste!$A$2:$E$496,5,0),"")</f>
        <v/>
      </c>
      <c r="J60" s="40"/>
    </row>
    <row r="61" spans="1:10" x14ac:dyDescent="0.25">
      <c r="A61" s="35"/>
      <c r="B61" s="36"/>
      <c r="C61" s="21"/>
      <c r="D61" s="15" t="str">
        <f>IF(C61&lt;&gt;"",VLOOKUP(C61,liste!$A$2:$E$496,2,0),"")</f>
        <v/>
      </c>
      <c r="E61" s="15" t="str">
        <f>IF(C61&lt;&gt;"",VLOOKUP(C61,liste!$A$2:$E$496,3,0),"")</f>
        <v/>
      </c>
      <c r="F61" s="25" t="str">
        <f>IF(C61&lt;&gt;"",VLOOKUP(C61,liste!$A$2:$E$496,4,0),"")</f>
        <v/>
      </c>
      <c r="G61" s="37"/>
      <c r="H61" s="15" t="str">
        <f>IF(G61&lt;&gt;"",VLOOKUP(G61,liste!$G$2:$H$498,2,0),"")</f>
        <v/>
      </c>
      <c r="I61" s="15" t="str">
        <f>IF(C61&lt;&gt;"",VLOOKUP(C61,liste!$A$2:$E$496,5,0),"")</f>
        <v/>
      </c>
      <c r="J61" s="40"/>
    </row>
    <row r="62" spans="1:10" x14ac:dyDescent="0.25">
      <c r="A62" s="35"/>
      <c r="B62" s="36"/>
      <c r="C62" s="21"/>
      <c r="D62" s="15" t="str">
        <f>IF(C62&lt;&gt;"",VLOOKUP(C62,liste!$A$2:$E$496,2,0),"")</f>
        <v/>
      </c>
      <c r="E62" s="15" t="str">
        <f>IF(C62&lt;&gt;"",VLOOKUP(C62,liste!$A$2:$E$496,3,0),"")</f>
        <v/>
      </c>
      <c r="F62" s="16" t="str">
        <f>IF(C62&lt;&gt;"",VLOOKUP(C62,liste!$A$2:$E$496,4,0),"")</f>
        <v/>
      </c>
      <c r="G62" s="37"/>
      <c r="H62" s="15" t="str">
        <f>IF(G62&lt;&gt;"",VLOOKUP(G62,liste!$G$2:$H$498,2,0),"")</f>
        <v/>
      </c>
      <c r="I62" s="15" t="str">
        <f>IF(C62&lt;&gt;"",VLOOKUP(C62,liste!$A$2:$E$496,5,0),"")</f>
        <v/>
      </c>
      <c r="J62" s="40"/>
    </row>
    <row r="63" spans="1:10" x14ac:dyDescent="0.25">
      <c r="A63" s="35"/>
      <c r="B63" s="36"/>
      <c r="C63" s="21"/>
      <c r="D63" s="15" t="str">
        <f>IF(C63&lt;&gt;"",VLOOKUP(C63,liste!$A$2:$E$496,2,0),"")</f>
        <v/>
      </c>
      <c r="E63" s="15" t="str">
        <f>IF(C63&lt;&gt;"",VLOOKUP(C63,liste!$A$2:$E$496,3,0),"")</f>
        <v/>
      </c>
      <c r="F63" s="16" t="str">
        <f>IF(C63&lt;&gt;"",VLOOKUP(C63,liste!$A$2:$E$496,4,0),"")</f>
        <v/>
      </c>
      <c r="G63" s="37"/>
      <c r="H63" s="15" t="str">
        <f>IF(G63&lt;&gt;"",VLOOKUP(G63,liste!$G$2:$H$498,2,0),"")</f>
        <v/>
      </c>
      <c r="I63" s="15" t="str">
        <f>IF(C63&lt;&gt;"",VLOOKUP(C63,liste!$A$2:$E$496,5,0),"")</f>
        <v/>
      </c>
      <c r="J63" s="40"/>
    </row>
    <row r="64" spans="1:10" x14ac:dyDescent="0.25">
      <c r="A64" s="35"/>
      <c r="B64" s="36"/>
      <c r="C64" s="21"/>
      <c r="D64" s="15" t="str">
        <f>IF(C64&lt;&gt;"",VLOOKUP(C64,liste!$A$2:$E$496,2,0),"")</f>
        <v/>
      </c>
      <c r="E64" s="15" t="str">
        <f>IF(C64&lt;&gt;"",VLOOKUP(C64,liste!$A$2:$E$496,3,0),"")</f>
        <v/>
      </c>
      <c r="F64" s="16" t="str">
        <f>IF(C64&lt;&gt;"",VLOOKUP(C64,liste!$A$2:$E$496,4,0),"")</f>
        <v/>
      </c>
      <c r="G64" s="37"/>
      <c r="H64" s="15" t="str">
        <f>IF(G64&lt;&gt;"",VLOOKUP(G64,liste!$G$2:$H$498,2,0),"")</f>
        <v/>
      </c>
      <c r="I64" s="15" t="str">
        <f>IF(C64&lt;&gt;"",VLOOKUP(C64,liste!$A$2:$E$496,5,0),"")</f>
        <v/>
      </c>
      <c r="J64" s="40"/>
    </row>
    <row r="65" spans="1:10" x14ac:dyDescent="0.25">
      <c r="A65" s="35"/>
      <c r="B65" s="36"/>
      <c r="C65" s="21"/>
      <c r="D65" s="15" t="str">
        <f>IF(C65&lt;&gt;"",VLOOKUP(C65,liste!$A$2:$E$496,2,0),"")</f>
        <v/>
      </c>
      <c r="E65" s="15" t="str">
        <f>IF(C65&lt;&gt;"",VLOOKUP(C65,liste!$A$2:$E$496,3,0),"")</f>
        <v/>
      </c>
      <c r="F65" s="16" t="str">
        <f>IF(C65&lt;&gt;"",VLOOKUP(C65,liste!$A$2:$E$496,4,0),"")</f>
        <v/>
      </c>
      <c r="G65" s="37"/>
      <c r="H65" s="15" t="str">
        <f>IF(G65&lt;&gt;"",VLOOKUP(G65,liste!$G$2:$H$498,2,0),"")</f>
        <v/>
      </c>
      <c r="I65" s="15" t="str">
        <f>IF(C65&lt;&gt;"",VLOOKUP(C65,liste!$A$2:$E$496,5,0),"")</f>
        <v/>
      </c>
      <c r="J65" s="40"/>
    </row>
    <row r="66" spans="1:10" x14ac:dyDescent="0.25">
      <c r="A66" s="35"/>
      <c r="B66" s="36"/>
      <c r="C66" s="21"/>
      <c r="D66" s="15" t="str">
        <f>IF(C66&lt;&gt;"",VLOOKUP(C66,liste!$A$2:$E$496,2,0),"")</f>
        <v/>
      </c>
      <c r="E66" s="15" t="str">
        <f>IF(C66&lt;&gt;"",VLOOKUP(C66,liste!$A$2:$E$496,3,0),"")</f>
        <v/>
      </c>
      <c r="F66" s="16" t="str">
        <f>IF(C66&lt;&gt;"",VLOOKUP(C66,liste!$A$2:$E$496,4,0),"")</f>
        <v/>
      </c>
      <c r="G66" s="37"/>
      <c r="H66" s="15" t="str">
        <f>IF(G66&lt;&gt;"",VLOOKUP(G66,liste!$G$2:$H$498,2,0),"")</f>
        <v/>
      </c>
      <c r="I66" s="15" t="str">
        <f>IF(C66&lt;&gt;"",VLOOKUP(C66,liste!$A$2:$E$496,5,0),"")</f>
        <v/>
      </c>
      <c r="J66" s="40"/>
    </row>
    <row r="67" spans="1:10" x14ac:dyDescent="0.25">
      <c r="A67" s="35"/>
      <c r="B67" s="36"/>
      <c r="C67" s="21"/>
      <c r="D67" s="15" t="str">
        <f>IF(C67&lt;&gt;"",VLOOKUP(C67,liste!$A$2:$E$496,2,0),"")</f>
        <v/>
      </c>
      <c r="E67" s="15" t="str">
        <f>IF(C67&lt;&gt;"",VLOOKUP(C67,liste!$A$2:$E$496,3,0),"")</f>
        <v/>
      </c>
      <c r="F67" s="16" t="str">
        <f>IF(C67&lt;&gt;"",VLOOKUP(C67,liste!$A$2:$E$496,4,0),"")</f>
        <v/>
      </c>
      <c r="G67" s="37"/>
      <c r="H67" s="15" t="str">
        <f>IF(G67&lt;&gt;"",VLOOKUP(G67,liste!$G$2:$H$498,2,0),"")</f>
        <v/>
      </c>
      <c r="I67" s="15" t="str">
        <f>IF(C67&lt;&gt;"",VLOOKUP(C67,liste!$A$2:$E$496,5,0),"")</f>
        <v/>
      </c>
      <c r="J67" s="40"/>
    </row>
    <row r="68" spans="1:10" x14ac:dyDescent="0.25">
      <c r="A68" s="35"/>
      <c r="B68" s="36"/>
      <c r="C68" s="21"/>
      <c r="D68" s="15" t="str">
        <f>IF(C68&lt;&gt;"",VLOOKUP(C68,liste!$A$2:$E$496,2,0),"")</f>
        <v/>
      </c>
      <c r="E68" s="15" t="str">
        <f>IF(C68&lt;&gt;"",VLOOKUP(C68,liste!$A$2:$E$496,3,0),"")</f>
        <v/>
      </c>
      <c r="F68" s="25" t="str">
        <f>IF(C68&lt;&gt;"",VLOOKUP(C68,liste!$A$2:$E$496,4,0),"")</f>
        <v/>
      </c>
      <c r="G68" s="37"/>
      <c r="H68" s="15" t="str">
        <f>IF(G68&lt;&gt;"",VLOOKUP(G68,liste!$G$2:$H$498,2,0),"")</f>
        <v/>
      </c>
      <c r="I68" s="15" t="str">
        <f>IF(C68&lt;&gt;"",VLOOKUP(C68,liste!$A$2:$E$496,5,0),"")</f>
        <v/>
      </c>
      <c r="J68" s="40"/>
    </row>
    <row r="69" spans="1:10" x14ac:dyDescent="0.25">
      <c r="A69" s="35"/>
      <c r="B69" s="36"/>
      <c r="C69" s="21"/>
      <c r="D69" s="15" t="str">
        <f>IF(C69&lt;&gt;"",VLOOKUP(C69,liste!$A$2:$E$496,2,0),"")</f>
        <v/>
      </c>
      <c r="E69" s="15" t="str">
        <f>IF(C69&lt;&gt;"",VLOOKUP(C69,liste!$A$2:$E$496,3,0),"")</f>
        <v/>
      </c>
      <c r="F69" s="16" t="str">
        <f>IF(C69&lt;&gt;"",VLOOKUP(C69,liste!$A$2:$E$496,4,0),"")</f>
        <v/>
      </c>
      <c r="G69" s="37"/>
      <c r="H69" s="15" t="str">
        <f>IF(G69&lt;&gt;"",VLOOKUP(G69,liste!$G$2:$H$498,2,0),"")</f>
        <v/>
      </c>
      <c r="I69" s="15" t="str">
        <f>IF(C69&lt;&gt;"",VLOOKUP(C69,liste!$A$2:$E$496,5,0),"")</f>
        <v/>
      </c>
      <c r="J69" s="40"/>
    </row>
    <row r="70" spans="1:10" x14ac:dyDescent="0.25">
      <c r="A70" s="35"/>
      <c r="B70" s="36"/>
      <c r="C70" s="21"/>
      <c r="D70" s="15" t="str">
        <f>IF(C70&lt;&gt;"",VLOOKUP(C70,liste!$A$2:$E$496,2,0),"")</f>
        <v/>
      </c>
      <c r="E70" s="15" t="str">
        <f>IF(C70&lt;&gt;"",VLOOKUP(C70,liste!$A$2:$E$496,3,0),"")</f>
        <v/>
      </c>
      <c r="F70" s="16" t="str">
        <f>IF(C70&lt;&gt;"",VLOOKUP(C70,liste!$A$2:$E$496,4,0),"")</f>
        <v/>
      </c>
      <c r="G70" s="37"/>
      <c r="H70" s="15" t="str">
        <f>IF(G70&lt;&gt;"",VLOOKUP(G70,liste!$G$2:$H$498,2,0),"")</f>
        <v/>
      </c>
      <c r="I70" s="15" t="str">
        <f>IF(C70&lt;&gt;"",VLOOKUP(C70,liste!$A$2:$E$496,5,0),"")</f>
        <v/>
      </c>
      <c r="J70" s="40"/>
    </row>
    <row r="71" spans="1:10" x14ac:dyDescent="0.25">
      <c r="A71" s="35"/>
      <c r="B71" s="36"/>
      <c r="C71" s="21"/>
      <c r="D71" s="15" t="str">
        <f>IF(C71&lt;&gt;"",VLOOKUP(C71,liste!$A$2:$E$496,2,0),"")</f>
        <v/>
      </c>
      <c r="E71" s="15" t="str">
        <f>IF(C71&lt;&gt;"",VLOOKUP(C71,liste!$A$2:$E$496,3,0),"")</f>
        <v/>
      </c>
      <c r="F71" s="16" t="str">
        <f>IF(C71&lt;&gt;"",VLOOKUP(C71,liste!$A$2:$E$496,4,0),"")</f>
        <v/>
      </c>
      <c r="G71" s="37"/>
      <c r="H71" s="15" t="str">
        <f>IF(G71&lt;&gt;"",VLOOKUP(G71,liste!$G$2:$H$498,2,0),"")</f>
        <v/>
      </c>
      <c r="I71" s="15" t="str">
        <f>IF(C71&lt;&gt;"",VLOOKUP(C71,liste!$A$2:$E$496,5,0),"")</f>
        <v/>
      </c>
      <c r="J71" s="40"/>
    </row>
    <row r="72" spans="1:10" x14ac:dyDescent="0.25">
      <c r="A72" s="35"/>
      <c r="B72" s="36"/>
      <c r="C72" s="21"/>
      <c r="D72" s="15" t="str">
        <f>IF(C72&lt;&gt;"",VLOOKUP(C72,liste!$A$2:$E$496,2,0),"")</f>
        <v/>
      </c>
      <c r="E72" s="15" t="str">
        <f>IF(C72&lt;&gt;"",VLOOKUP(C72,liste!$A$2:$E$496,3,0),"")</f>
        <v/>
      </c>
      <c r="F72" s="16" t="str">
        <f>IF(C72&lt;&gt;"",VLOOKUP(C72,liste!$A$2:$E$496,4,0),"")</f>
        <v/>
      </c>
      <c r="G72" s="37"/>
      <c r="H72" s="15" t="str">
        <f>IF(G72&lt;&gt;"",VLOOKUP(G72,liste!$G$2:$H$498,2,0),"")</f>
        <v/>
      </c>
      <c r="I72" s="15" t="str">
        <f>IF(C72&lt;&gt;"",VLOOKUP(C72,liste!$A$2:$E$496,5,0),"")</f>
        <v/>
      </c>
      <c r="J72" s="40"/>
    </row>
    <row r="73" spans="1:10" x14ac:dyDescent="0.25">
      <c r="A73" s="35"/>
      <c r="B73" s="36"/>
      <c r="C73" s="21"/>
      <c r="D73" s="15" t="str">
        <f>IF(C73&lt;&gt;"",VLOOKUP(C73,liste!$A$2:$E$496,2,0),"")</f>
        <v/>
      </c>
      <c r="E73" s="15" t="str">
        <f>IF(C73&lt;&gt;"",VLOOKUP(C73,liste!$A$2:$E$496,3,0),"")</f>
        <v/>
      </c>
      <c r="F73" s="16" t="str">
        <f>IF(C73&lt;&gt;"",VLOOKUP(C73,liste!$A$2:$E$496,4,0),"")</f>
        <v/>
      </c>
      <c r="G73" s="37"/>
      <c r="H73" s="15" t="str">
        <f>IF(G73&lt;&gt;"",VLOOKUP(G73,liste!$G$2:$H$498,2,0),"")</f>
        <v/>
      </c>
      <c r="I73" s="15" t="str">
        <f>IF(C73&lt;&gt;"",VLOOKUP(C73,liste!$A$2:$E$496,5,0),"")</f>
        <v/>
      </c>
      <c r="J73" s="40"/>
    </row>
    <row r="74" spans="1:10" x14ac:dyDescent="0.25">
      <c r="A74" s="35"/>
      <c r="B74" s="36"/>
      <c r="C74" s="21"/>
      <c r="D74" s="15" t="str">
        <f>IF(C74&lt;&gt;"",VLOOKUP(C74,liste!$A$2:$E$496,2,0),"")</f>
        <v/>
      </c>
      <c r="E74" s="15" t="str">
        <f>IF(C74&lt;&gt;"",VLOOKUP(C74,liste!$A$2:$E$496,3,0),"")</f>
        <v/>
      </c>
      <c r="F74" s="16" t="str">
        <f>IF(C74&lt;&gt;"",VLOOKUP(C74,liste!$A$2:$E$496,4,0),"")</f>
        <v/>
      </c>
      <c r="G74" s="37"/>
      <c r="H74" s="15" t="str">
        <f>IF(G74&lt;&gt;"",VLOOKUP(G74,liste!$G$2:$H$498,2,0),"")</f>
        <v/>
      </c>
      <c r="I74" s="15" t="str">
        <f>IF(C74&lt;&gt;"",VLOOKUP(C74,liste!$A$2:$E$496,5,0),"")</f>
        <v/>
      </c>
      <c r="J74" s="40"/>
    </row>
    <row r="75" spans="1:10" x14ac:dyDescent="0.25">
      <c r="A75" s="35"/>
      <c r="B75" s="36"/>
      <c r="C75" s="21"/>
      <c r="D75" s="15" t="str">
        <f>IF(C75&lt;&gt;"",VLOOKUP(C75,liste!$A$2:$E$496,2,0),"")</f>
        <v/>
      </c>
      <c r="E75" s="15" t="str">
        <f>IF(C75&lt;&gt;"",VLOOKUP(C75,liste!$A$2:$E$496,3,0),"")</f>
        <v/>
      </c>
      <c r="F75" s="16" t="str">
        <f>IF(C75&lt;&gt;"",VLOOKUP(C75,liste!$A$2:$E$496,4,0),"")</f>
        <v/>
      </c>
      <c r="G75" s="37"/>
      <c r="H75" s="15" t="str">
        <f>IF(G75&lt;&gt;"",VLOOKUP(G75,liste!$G$2:$H$498,2,0),"")</f>
        <v/>
      </c>
      <c r="I75" s="15" t="str">
        <f>IF(C75&lt;&gt;"",VLOOKUP(C75,liste!$A$2:$E$496,5,0),"")</f>
        <v/>
      </c>
      <c r="J75" s="40"/>
    </row>
    <row r="76" spans="1:10" x14ac:dyDescent="0.25">
      <c r="A76" s="35"/>
      <c r="B76" s="36"/>
      <c r="C76" s="21"/>
      <c r="D76" s="15" t="str">
        <f>IF(C76&lt;&gt;"",VLOOKUP(C76,liste!$A$2:$E$496,2,0),"")</f>
        <v/>
      </c>
      <c r="E76" s="15" t="str">
        <f>IF(C76&lt;&gt;"",VLOOKUP(C76,liste!$A$2:$E$496,3,0),"")</f>
        <v/>
      </c>
      <c r="F76" s="25" t="str">
        <f>IF(C76&lt;&gt;"",VLOOKUP(C76,liste!$A$2:$E$496,4,0),"")</f>
        <v/>
      </c>
      <c r="G76" s="37"/>
      <c r="H76" s="15" t="str">
        <f>IF(G76&lt;&gt;"",VLOOKUP(G76,liste!$G$2:$H$498,2,0),"")</f>
        <v/>
      </c>
      <c r="I76" s="15" t="str">
        <f>IF(C76&lt;&gt;"",VLOOKUP(C76,liste!$A$2:$E$496,5,0),"")</f>
        <v/>
      </c>
      <c r="J76" s="40"/>
    </row>
    <row r="77" spans="1:10" x14ac:dyDescent="0.25">
      <c r="A77" s="35"/>
      <c r="B77" s="36"/>
      <c r="C77" s="21"/>
      <c r="D77" s="15" t="str">
        <f>IF(C77&lt;&gt;"",VLOOKUP(C77,liste!$A$2:$E$496,2,0),"")</f>
        <v/>
      </c>
      <c r="E77" s="15" t="str">
        <f>IF(C77&lt;&gt;"",VLOOKUP(C77,liste!$A$2:$E$496,3,0),"")</f>
        <v/>
      </c>
      <c r="F77" s="16" t="str">
        <f>IF(C77&lt;&gt;"",VLOOKUP(C77,liste!$A$2:$E$496,4,0),"")</f>
        <v/>
      </c>
      <c r="G77" s="37"/>
      <c r="H77" s="15" t="str">
        <f>IF(G77&lt;&gt;"",VLOOKUP(G77,liste!$G$2:$H$498,2,0),"")</f>
        <v/>
      </c>
      <c r="I77" s="15" t="str">
        <f>IF(C77&lt;&gt;"",VLOOKUP(C77,liste!$A$2:$E$496,5,0),"")</f>
        <v/>
      </c>
      <c r="J77" s="40"/>
    </row>
    <row r="78" spans="1:10" x14ac:dyDescent="0.25">
      <c r="A78" s="35"/>
      <c r="B78" s="36"/>
      <c r="C78" s="21"/>
      <c r="D78" s="15" t="str">
        <f>IF(C78&lt;&gt;"",VLOOKUP(C78,liste!$A$2:$E$496,2,0),"")</f>
        <v/>
      </c>
      <c r="E78" s="15" t="str">
        <f>IF(C78&lt;&gt;"",VLOOKUP(C78,liste!$A$2:$E$496,3,0),"")</f>
        <v/>
      </c>
      <c r="F78" s="16" t="str">
        <f>IF(C78&lt;&gt;"",VLOOKUP(C78,liste!$A$2:$E$496,4,0),"")</f>
        <v/>
      </c>
      <c r="G78" s="37"/>
      <c r="H78" s="15" t="str">
        <f>IF(G78&lt;&gt;"",VLOOKUP(G78,liste!$G$2:$H$498,2,0),"")</f>
        <v/>
      </c>
      <c r="I78" s="15" t="str">
        <f>IF(C78&lt;&gt;"",VLOOKUP(C78,liste!$A$2:$E$496,5,0),"")</f>
        <v/>
      </c>
      <c r="J78" s="40"/>
    </row>
    <row r="79" spans="1:10" x14ac:dyDescent="0.25">
      <c r="A79" s="35"/>
      <c r="B79" s="36"/>
      <c r="C79" s="21"/>
      <c r="D79" s="15" t="str">
        <f>IF(C79&lt;&gt;"",VLOOKUP(C79,liste!$A$2:$E$496,2,0),"")</f>
        <v/>
      </c>
      <c r="E79" s="15" t="str">
        <f>IF(C79&lt;&gt;"",VLOOKUP(C79,liste!$A$2:$E$496,3,0),"")</f>
        <v/>
      </c>
      <c r="F79" s="16" t="str">
        <f>IF(C79&lt;&gt;"",VLOOKUP(C79,liste!$A$2:$E$496,4,0),"")</f>
        <v/>
      </c>
      <c r="G79" s="37"/>
      <c r="H79" s="15" t="str">
        <f>IF(G79&lt;&gt;"",VLOOKUP(G79,liste!$G$2:$H$498,2,0),"")</f>
        <v/>
      </c>
      <c r="I79" s="15" t="str">
        <f>IF(C79&lt;&gt;"",VLOOKUP(C79,liste!$A$2:$E$496,5,0),"")</f>
        <v/>
      </c>
      <c r="J79" s="40"/>
    </row>
    <row r="80" spans="1:10" x14ac:dyDescent="0.25">
      <c r="A80" s="35"/>
      <c r="B80" s="36"/>
      <c r="C80" s="21"/>
      <c r="D80" s="15" t="str">
        <f>IF(C80&lt;&gt;"",VLOOKUP(C80,liste!$A$2:$E$496,2,0),"")</f>
        <v/>
      </c>
      <c r="E80" s="15" t="str">
        <f>IF(C80&lt;&gt;"",VLOOKUP(C80,liste!$A$2:$E$496,3,0),"")</f>
        <v/>
      </c>
      <c r="F80" s="16" t="str">
        <f>IF(C80&lt;&gt;"",VLOOKUP(C80,liste!$A$2:$E$496,4,0),"")</f>
        <v/>
      </c>
      <c r="G80" s="37"/>
      <c r="H80" s="15" t="str">
        <f>IF(G80&lt;&gt;"",VLOOKUP(G80,liste!$G$2:$H$498,2,0),"")</f>
        <v/>
      </c>
      <c r="I80" s="15" t="str">
        <f>IF(C80&lt;&gt;"",VLOOKUP(C80,liste!$A$2:$E$496,5,0),"")</f>
        <v/>
      </c>
      <c r="J80" s="40"/>
    </row>
    <row r="81" spans="1:10" x14ac:dyDescent="0.25">
      <c r="A81" s="35"/>
      <c r="B81" s="36"/>
      <c r="C81" s="21"/>
      <c r="D81" s="15" t="str">
        <f>IF(C81&lt;&gt;"",VLOOKUP(C81,liste!$A$2:$E$496,2,0),"")</f>
        <v/>
      </c>
      <c r="E81" s="15" t="str">
        <f>IF(C81&lt;&gt;"",VLOOKUP(C81,liste!$A$2:$E$496,3,0),"")</f>
        <v/>
      </c>
      <c r="F81" s="16" t="str">
        <f>IF(C81&lt;&gt;"",VLOOKUP(C81,liste!$A$2:$E$496,4,0),"")</f>
        <v/>
      </c>
      <c r="G81" s="37"/>
      <c r="H81" s="15" t="str">
        <f>IF(G81&lt;&gt;"",VLOOKUP(G81,liste!$G$2:$H$498,2,0),"")</f>
        <v/>
      </c>
      <c r="I81" s="15" t="str">
        <f>IF(C81&lt;&gt;"",VLOOKUP(C81,liste!$A$2:$E$496,5,0),"")</f>
        <v/>
      </c>
      <c r="J81" s="40"/>
    </row>
    <row r="82" spans="1:10" x14ac:dyDescent="0.25">
      <c r="A82" s="35"/>
      <c r="B82" s="36"/>
      <c r="C82" s="21"/>
      <c r="D82" s="15" t="str">
        <f>IF(C82&lt;&gt;"",VLOOKUP(C82,liste!$A$2:$E$496,2,0),"")</f>
        <v/>
      </c>
      <c r="E82" s="15" t="str">
        <f>IF(C82&lt;&gt;"",VLOOKUP(C82,liste!$A$2:$E$496,3,0),"")</f>
        <v/>
      </c>
      <c r="F82" s="16" t="str">
        <f>IF(C82&lt;&gt;"",VLOOKUP(C82,liste!$A$2:$E$496,4,0),"")</f>
        <v/>
      </c>
      <c r="G82" s="37"/>
      <c r="H82" s="15" t="str">
        <f>IF(G82&lt;&gt;"",VLOOKUP(G82,liste!$G$2:$H$498,2,0),"")</f>
        <v/>
      </c>
      <c r="I82" s="15" t="str">
        <f>IF(C82&lt;&gt;"",VLOOKUP(C82,liste!$A$2:$E$496,5,0),"")</f>
        <v/>
      </c>
      <c r="J82" s="40"/>
    </row>
    <row r="83" spans="1:10" x14ac:dyDescent="0.25">
      <c r="A83" s="35"/>
      <c r="B83" s="36"/>
      <c r="C83" s="21"/>
      <c r="D83" s="15" t="str">
        <f>IF(C83&lt;&gt;"",VLOOKUP(C83,liste!$A$2:$E$496,2,0),"")</f>
        <v/>
      </c>
      <c r="E83" s="15" t="str">
        <f>IF(C83&lt;&gt;"",VLOOKUP(C83,liste!$A$2:$E$496,3,0),"")</f>
        <v/>
      </c>
      <c r="F83" s="16" t="str">
        <f>IF(C83&lt;&gt;"",VLOOKUP(C83,liste!$A$2:$E$496,4,0),"")</f>
        <v/>
      </c>
      <c r="G83" s="37"/>
      <c r="H83" s="15" t="str">
        <f>IF(G83&lt;&gt;"",VLOOKUP(G83,liste!$G$2:$H$498,2,0),"")</f>
        <v/>
      </c>
      <c r="I83" s="15" t="str">
        <f>IF(C83&lt;&gt;"",VLOOKUP(C83,liste!$A$2:$E$496,5,0),"")</f>
        <v/>
      </c>
      <c r="J83" s="40"/>
    </row>
    <row r="84" spans="1:10" x14ac:dyDescent="0.25">
      <c r="A84" s="35"/>
      <c r="B84" s="36"/>
      <c r="C84" s="21"/>
      <c r="D84" s="15" t="str">
        <f>IF(C84&lt;&gt;"",VLOOKUP(C84,liste!$A$2:$E$496,2,0),"")</f>
        <v/>
      </c>
      <c r="E84" s="15" t="str">
        <f>IF(C84&lt;&gt;"",VLOOKUP(C84,liste!$A$2:$E$496,3,0),"")</f>
        <v/>
      </c>
      <c r="F84" s="42" t="str">
        <f>IF(C84&lt;&gt;"",VLOOKUP(C84,liste!$A$2:$E$496,4,0),"")</f>
        <v/>
      </c>
      <c r="G84" s="43"/>
      <c r="H84" s="15" t="str">
        <f>IF(G84&lt;&gt;"",VLOOKUP(G84,liste!$G$2:$H$498,2,0),"")</f>
        <v/>
      </c>
      <c r="I84" s="15" t="str">
        <f>IF(C84&lt;&gt;"",VLOOKUP(C84,liste!$A$2:$E$496,5,0),"")</f>
        <v/>
      </c>
      <c r="J84" s="40"/>
    </row>
    <row r="85" spans="1:10" x14ac:dyDescent="0.25">
      <c r="A85" s="35"/>
      <c r="B85" s="36"/>
      <c r="C85" s="21"/>
      <c r="D85" s="15" t="str">
        <f>IF(C85&lt;&gt;"",VLOOKUP(C85,liste!$A$2:$E$496,2,0),"")</f>
        <v/>
      </c>
      <c r="E85" s="15" t="str">
        <f>IF(C85&lt;&gt;"",VLOOKUP(C85,liste!$A$2:$E$496,3,0),"")</f>
        <v/>
      </c>
      <c r="F85" s="16" t="str">
        <f>IF(C85&lt;&gt;"",VLOOKUP(C85,liste!$A$2:$E$496,4,0),"")</f>
        <v/>
      </c>
      <c r="G85" s="37"/>
      <c r="H85" s="15" t="str">
        <f>IF(G85&lt;&gt;"",VLOOKUP(G85,liste!$G$2:$H$498,2,0),"")</f>
        <v/>
      </c>
      <c r="I85" s="15" t="str">
        <f>IF(C85&lt;&gt;"",VLOOKUP(C85,liste!$A$2:$E$496,5,0),"")</f>
        <v/>
      </c>
      <c r="J85" s="40"/>
    </row>
    <row r="86" spans="1:10" x14ac:dyDescent="0.25">
      <c r="A86" s="35"/>
      <c r="B86" s="36"/>
      <c r="C86" s="21"/>
      <c r="D86" s="15" t="str">
        <f>IF(C86&lt;&gt;"",VLOOKUP(C86,liste!$A$2:$E$496,2,0),"")</f>
        <v/>
      </c>
      <c r="E86" s="15" t="str">
        <f>IF(C86&lt;&gt;"",VLOOKUP(C86,liste!$A$2:$E$496,3,0),"")</f>
        <v/>
      </c>
      <c r="F86" s="16" t="str">
        <f>IF(C86&lt;&gt;"",VLOOKUP(C86,liste!$A$2:$E$496,4,0),"")</f>
        <v/>
      </c>
      <c r="G86" s="37"/>
      <c r="H86" s="15" t="str">
        <f>IF(G86&lt;&gt;"",VLOOKUP(G86,liste!$G$2:$H$498,2,0),"")</f>
        <v/>
      </c>
      <c r="I86" s="15" t="str">
        <f>IF(C86&lt;&gt;"",VLOOKUP(C86,liste!$A$2:$E$496,5,0),"")</f>
        <v/>
      </c>
      <c r="J86" s="40"/>
    </row>
    <row r="87" spans="1:10" x14ac:dyDescent="0.25">
      <c r="A87" s="35"/>
      <c r="B87" s="36"/>
      <c r="C87" s="21"/>
      <c r="D87" s="15" t="str">
        <f>IF(C87&lt;&gt;"",VLOOKUP(C87,liste!$A$2:$E$496,2,0),"")</f>
        <v/>
      </c>
      <c r="E87" s="15" t="str">
        <f>IF(C87&lt;&gt;"",VLOOKUP(C87,liste!$A$2:$E$496,3,0),"")</f>
        <v/>
      </c>
      <c r="F87" s="16" t="str">
        <f>IF(C87&lt;&gt;"",VLOOKUP(C87,liste!$A$2:$E$496,4,0),"")</f>
        <v/>
      </c>
      <c r="G87" s="37"/>
      <c r="H87" s="15" t="str">
        <f>IF(G87&lt;&gt;"",VLOOKUP(G87,liste!$G$2:$H$498,2,0),"")</f>
        <v/>
      </c>
      <c r="I87" s="15" t="str">
        <f>IF(C87&lt;&gt;"",VLOOKUP(C87,liste!$A$2:$E$496,5,0),"")</f>
        <v/>
      </c>
      <c r="J87" s="40"/>
    </row>
    <row r="88" spans="1:10" x14ac:dyDescent="0.25">
      <c r="A88" s="35"/>
      <c r="B88" s="36"/>
      <c r="C88" s="21"/>
      <c r="D88" s="15" t="str">
        <f>IF(C88&lt;&gt;"",VLOOKUP(C88,liste!$A$2:$E$496,2,0),"")</f>
        <v/>
      </c>
      <c r="E88" s="15" t="str">
        <f>IF(C88&lt;&gt;"",VLOOKUP(C88,liste!$A$2:$E$496,3,0),"")</f>
        <v/>
      </c>
      <c r="F88" s="16" t="str">
        <f>IF(C88&lt;&gt;"",VLOOKUP(C88,liste!$A$2:$E$496,4,0),"")</f>
        <v/>
      </c>
      <c r="G88" s="37"/>
      <c r="H88" s="15" t="str">
        <f>IF(G88&lt;&gt;"",VLOOKUP(G88,liste!$G$2:$H$498,2,0),"")</f>
        <v/>
      </c>
      <c r="I88" s="15" t="str">
        <f>IF(C88&lt;&gt;"",VLOOKUP(C88,liste!$A$2:$E$496,5,0),"")</f>
        <v/>
      </c>
      <c r="J88" s="40"/>
    </row>
    <row r="89" spans="1:10" x14ac:dyDescent="0.25">
      <c r="A89" s="35"/>
      <c r="B89" s="36"/>
      <c r="C89" s="21"/>
      <c r="D89" s="15" t="str">
        <f>IF(C89&lt;&gt;"",VLOOKUP(C89,liste!$A$2:$E$496,2,0),"")</f>
        <v/>
      </c>
      <c r="E89" s="15" t="str">
        <f>IF(C89&lt;&gt;"",VLOOKUP(C89,liste!$A$2:$E$496,3,0),"")</f>
        <v/>
      </c>
      <c r="F89" s="16" t="str">
        <f>IF(C89&lt;&gt;"",VLOOKUP(C89,liste!$A$2:$E$496,4,0),"")</f>
        <v/>
      </c>
      <c r="G89" s="37"/>
      <c r="H89" s="15" t="str">
        <f>IF(G89&lt;&gt;"",VLOOKUP(G89,liste!$G$2:$H$498,2,0),"")</f>
        <v/>
      </c>
      <c r="I89" s="15" t="str">
        <f>IF(C89&lt;&gt;"",VLOOKUP(C89,liste!$A$2:$E$496,5,0),"")</f>
        <v/>
      </c>
      <c r="J89" s="40"/>
    </row>
    <row r="90" spans="1:10" x14ac:dyDescent="0.25">
      <c r="A90" s="35"/>
      <c r="B90" s="36"/>
      <c r="C90" s="21"/>
      <c r="D90" s="15" t="str">
        <f>IF(C90&lt;&gt;"",VLOOKUP(C90,liste!$A$2:$E$496,2,0),"")</f>
        <v/>
      </c>
      <c r="E90" s="15" t="str">
        <f>IF(C90&lt;&gt;"",VLOOKUP(C90,liste!$A$2:$E$496,3,0),"")</f>
        <v/>
      </c>
      <c r="F90" s="16" t="str">
        <f>IF(C90&lt;&gt;"",VLOOKUP(C90,liste!$A$2:$E$496,4,0),"")</f>
        <v/>
      </c>
      <c r="G90" s="37"/>
      <c r="H90" s="15" t="str">
        <f>IF(G90&lt;&gt;"",VLOOKUP(G90,liste!$G$2:$H$498,2,0),"")</f>
        <v/>
      </c>
      <c r="I90" s="15" t="str">
        <f>IF(C90&lt;&gt;"",VLOOKUP(C90,liste!$A$2:$E$496,5,0),"")</f>
        <v/>
      </c>
      <c r="J90" s="40"/>
    </row>
    <row r="91" spans="1:10" x14ac:dyDescent="0.25">
      <c r="A91" s="35"/>
      <c r="B91" s="36"/>
      <c r="C91" s="21"/>
      <c r="D91" s="15" t="str">
        <f>IF(C91&lt;&gt;"",VLOOKUP(C91,liste!$A$2:$E$496,2,0),"")</f>
        <v/>
      </c>
      <c r="E91" s="15" t="str">
        <f>IF(C91&lt;&gt;"",VLOOKUP(C91,liste!$A$2:$E$496,3,0),"")</f>
        <v/>
      </c>
      <c r="F91" s="16" t="str">
        <f>IF(C91&lt;&gt;"",VLOOKUP(C91,liste!$A$2:$E$496,4,0),"")</f>
        <v/>
      </c>
      <c r="G91" s="37"/>
      <c r="H91" s="15" t="str">
        <f>IF(G91&lt;&gt;"",VLOOKUP(G91,liste!$G$2:$H$498,2,0),"")</f>
        <v/>
      </c>
      <c r="I91" s="15" t="str">
        <f>IF(C91&lt;&gt;"",VLOOKUP(C91,liste!$A$2:$E$496,5,0),"")</f>
        <v/>
      </c>
      <c r="J91" s="40"/>
    </row>
    <row r="92" spans="1:10" x14ac:dyDescent="0.25">
      <c r="A92" s="35"/>
      <c r="B92" s="36"/>
      <c r="C92" s="21"/>
      <c r="D92" s="15" t="str">
        <f>IF(C92&lt;&gt;"",VLOOKUP(C92,liste!$A$2:$E$496,2,0),"")</f>
        <v/>
      </c>
      <c r="E92" s="15" t="str">
        <f>IF(C92&lt;&gt;"",VLOOKUP(C92,liste!$A$2:$E$496,3,0),"")</f>
        <v/>
      </c>
      <c r="F92" s="16" t="str">
        <f>IF(C92&lt;&gt;"",VLOOKUP(C92,liste!$A$2:$E$496,4,0),"")</f>
        <v/>
      </c>
      <c r="G92" s="37"/>
      <c r="H92" s="15" t="str">
        <f>IF(G92&lt;&gt;"",VLOOKUP(G92,liste!$G$2:$H$498,2,0),"")</f>
        <v/>
      </c>
      <c r="I92" s="15" t="str">
        <f>IF(C92&lt;&gt;"",VLOOKUP(C92,liste!$A$2:$E$496,5,0),"")</f>
        <v/>
      </c>
      <c r="J92" s="40"/>
    </row>
    <row r="93" spans="1:10" x14ac:dyDescent="0.25">
      <c r="A93" s="35"/>
      <c r="B93" s="36"/>
      <c r="C93" s="21"/>
      <c r="D93" s="15" t="str">
        <f>IF(C93&lt;&gt;"",VLOOKUP(C93,liste!$A$2:$E$496,2,0),"")</f>
        <v/>
      </c>
      <c r="E93" s="15" t="str">
        <f>IF(C93&lt;&gt;"",VLOOKUP(C93,liste!$A$2:$E$496,3,0),"")</f>
        <v/>
      </c>
      <c r="F93" s="16" t="str">
        <f>IF(C93&lt;&gt;"",VLOOKUP(C93,liste!$A$2:$E$496,4,0),"")</f>
        <v/>
      </c>
      <c r="G93" s="37"/>
      <c r="H93" s="15" t="str">
        <f>IF(G93&lt;&gt;"",VLOOKUP(G93,liste!$G$2:$H$498,2,0),"")</f>
        <v/>
      </c>
      <c r="I93" s="15" t="str">
        <f>IF(C93&lt;&gt;"",VLOOKUP(C93,liste!$A$2:$E$496,5,0),"")</f>
        <v/>
      </c>
      <c r="J93" s="40"/>
    </row>
    <row r="94" spans="1:10" x14ac:dyDescent="0.25">
      <c r="A94" s="35"/>
      <c r="B94" s="36"/>
      <c r="C94" s="21"/>
      <c r="D94" s="15" t="str">
        <f>IF(C94&lt;&gt;"",VLOOKUP(C94,liste!$A$2:$E$496,2,0),"")</f>
        <v/>
      </c>
      <c r="E94" s="15" t="str">
        <f>IF(C94&lt;&gt;"",VLOOKUP(C94,liste!$A$2:$E$496,3,0),"")</f>
        <v/>
      </c>
      <c r="F94" s="16" t="str">
        <f>IF(C94&lt;&gt;"",VLOOKUP(C94,liste!$A$2:$E$496,4,0),"")</f>
        <v/>
      </c>
      <c r="G94" s="37"/>
      <c r="H94" s="15" t="str">
        <f>IF(G94&lt;&gt;"",VLOOKUP(G94,liste!$G$2:$H$498,2,0),"")</f>
        <v/>
      </c>
      <c r="I94" s="15" t="str">
        <f>IF(C94&lt;&gt;"",VLOOKUP(C94,liste!$A$2:$E$496,5,0),"")</f>
        <v/>
      </c>
      <c r="J94" s="40"/>
    </row>
    <row r="95" spans="1:10" x14ac:dyDescent="0.25">
      <c r="A95" s="35"/>
      <c r="B95" s="36"/>
      <c r="C95" s="21"/>
      <c r="D95" s="15" t="str">
        <f>IF(C95&lt;&gt;"",VLOOKUP(C95,liste!$A$2:$E$496,2,0),"")</f>
        <v/>
      </c>
      <c r="E95" s="15" t="str">
        <f>IF(C95&lt;&gt;"",VLOOKUP(C95,liste!$A$2:$E$496,3,0),"")</f>
        <v/>
      </c>
      <c r="F95" s="16" t="str">
        <f>IF(C95&lt;&gt;"",VLOOKUP(C95,liste!$A$2:$E$496,4,0),"")</f>
        <v/>
      </c>
      <c r="G95" s="37"/>
      <c r="H95" s="15" t="str">
        <f>IF(G95&lt;&gt;"",VLOOKUP(G95,liste!$G$2:$H$498,2,0),"")</f>
        <v/>
      </c>
      <c r="I95" s="15" t="str">
        <f>IF(C95&lt;&gt;"",VLOOKUP(C95,liste!$A$2:$E$496,5,0),"")</f>
        <v/>
      </c>
      <c r="J95" s="40"/>
    </row>
    <row r="96" spans="1:10" x14ac:dyDescent="0.25">
      <c r="A96" s="35"/>
      <c r="B96" s="36"/>
      <c r="C96" s="21"/>
      <c r="D96" s="15" t="str">
        <f>IF(C96&lt;&gt;"",VLOOKUP(C96,liste!$A$2:$E$496,2,0),"")</f>
        <v/>
      </c>
      <c r="E96" s="15" t="str">
        <f>IF(C96&lt;&gt;"",VLOOKUP(C96,liste!$A$2:$E$496,3,0),"")</f>
        <v/>
      </c>
      <c r="F96" s="16" t="str">
        <f>IF(C96&lt;&gt;"",VLOOKUP(C96,liste!$A$2:$E$496,4,0),"")</f>
        <v/>
      </c>
      <c r="G96" s="37"/>
      <c r="H96" s="15" t="str">
        <f>IF(G96&lt;&gt;"",VLOOKUP(G96,liste!$G$2:$H$498,2,0),"")</f>
        <v/>
      </c>
      <c r="I96" s="15" t="str">
        <f>IF(C96&lt;&gt;"",VLOOKUP(C96,liste!$A$2:$E$496,5,0),"")</f>
        <v/>
      </c>
      <c r="J96" s="40"/>
    </row>
    <row r="97" spans="1:10" x14ac:dyDescent="0.25">
      <c r="A97" s="35"/>
      <c r="B97" s="36"/>
      <c r="C97" s="21"/>
      <c r="D97" s="15" t="str">
        <f>IF(C97&lt;&gt;"",VLOOKUP(C97,liste!$A$2:$E$496,2,0),"")</f>
        <v/>
      </c>
      <c r="E97" s="15" t="str">
        <f>IF(C97&lt;&gt;"",VLOOKUP(C97,liste!$A$2:$E$496,3,0),"")</f>
        <v/>
      </c>
      <c r="F97" s="16" t="str">
        <f>IF(C97&lt;&gt;"",VLOOKUP(C97,liste!$A$2:$E$496,4,0),"")</f>
        <v/>
      </c>
      <c r="G97" s="37"/>
      <c r="H97" s="15" t="str">
        <f>IF(G97&lt;&gt;"",VLOOKUP(G97,liste!$G$2:$H$498,2,0),"")</f>
        <v/>
      </c>
      <c r="I97" s="15" t="str">
        <f>IF(C97&lt;&gt;"",VLOOKUP(C97,liste!$A$2:$E$496,5,0),"")</f>
        <v/>
      </c>
      <c r="J97" s="40"/>
    </row>
    <row r="98" spans="1:10" x14ac:dyDescent="0.25">
      <c r="A98" s="35"/>
      <c r="B98" s="36"/>
      <c r="C98" s="21"/>
      <c r="D98" s="15" t="str">
        <f>IF(C98&lt;&gt;"",VLOOKUP(C98,liste!$A$2:$E$496,2,0),"")</f>
        <v/>
      </c>
      <c r="E98" s="15" t="str">
        <f>IF(C98&lt;&gt;"",VLOOKUP(C98,liste!$A$2:$E$496,3,0),"")</f>
        <v/>
      </c>
      <c r="F98" s="16" t="str">
        <f>IF(C98&lt;&gt;"",VLOOKUP(C98,liste!$A$2:$E$496,4,0),"")</f>
        <v/>
      </c>
      <c r="G98" s="37"/>
      <c r="H98" s="15" t="str">
        <f>IF(G98&lt;&gt;"",VLOOKUP(G98,liste!$G$2:$H$498,2,0),"")</f>
        <v/>
      </c>
      <c r="I98" s="15" t="str">
        <f>IF(C98&lt;&gt;"",VLOOKUP(C98,liste!$A$2:$E$496,5,0),"")</f>
        <v/>
      </c>
      <c r="J98" s="40"/>
    </row>
    <row r="99" spans="1:10" x14ac:dyDescent="0.25">
      <c r="A99" s="35"/>
      <c r="B99" s="36"/>
      <c r="C99" s="21"/>
      <c r="D99" s="15" t="str">
        <f>IF(C99&lt;&gt;"",VLOOKUP(C99,liste!$A$2:$E$496,2,0),"")</f>
        <v/>
      </c>
      <c r="E99" s="15" t="str">
        <f>IF(C99&lt;&gt;"",VLOOKUP(C99,liste!$A$2:$E$496,3,0),"")</f>
        <v/>
      </c>
      <c r="F99" s="16" t="str">
        <f>IF(C99&lt;&gt;"",VLOOKUP(C99,liste!$A$2:$E$496,4,0),"")</f>
        <v/>
      </c>
      <c r="G99" s="37"/>
      <c r="H99" s="15" t="str">
        <f>IF(G99&lt;&gt;"",VLOOKUP(G99,liste!$G$2:$H$498,2,0),"")</f>
        <v/>
      </c>
      <c r="I99" s="15" t="str">
        <f>IF(C99&lt;&gt;"",VLOOKUP(C99,liste!$A$2:$E$496,5,0),"")</f>
        <v/>
      </c>
      <c r="J99" s="40"/>
    </row>
    <row r="100" spans="1:10" x14ac:dyDescent="0.25">
      <c r="A100" s="35"/>
      <c r="B100" s="36"/>
      <c r="C100" s="21"/>
      <c r="D100" s="15" t="str">
        <f>IF(C100&lt;&gt;"",VLOOKUP(C100,liste!$A$2:$E$496,2,0),"")</f>
        <v/>
      </c>
      <c r="E100" s="15" t="str">
        <f>IF(C100&lt;&gt;"",VLOOKUP(C100,liste!$A$2:$E$496,3,0),"")</f>
        <v/>
      </c>
      <c r="F100" s="16" t="str">
        <f>IF(C100&lt;&gt;"",VLOOKUP(C100,liste!$A$2:$E$496,4,0),"")</f>
        <v/>
      </c>
      <c r="G100" s="37"/>
      <c r="H100" s="15" t="str">
        <f>IF(G100&lt;&gt;"",VLOOKUP(G100,liste!$G$2:$H$498,2,0),"")</f>
        <v/>
      </c>
      <c r="I100" s="15" t="str">
        <f>IF(C100&lt;&gt;"",VLOOKUP(C100,liste!$A$2:$E$496,5,0),"")</f>
        <v/>
      </c>
      <c r="J100" s="40"/>
    </row>
    <row r="101" spans="1:10" x14ac:dyDescent="0.25">
      <c r="A101" s="35"/>
      <c r="B101" s="36"/>
      <c r="C101" s="21"/>
      <c r="D101" s="15" t="str">
        <f>IF(C101&lt;&gt;"",VLOOKUP(C101,liste!$A$2:$E$496,2,0),"")</f>
        <v/>
      </c>
      <c r="E101" s="15" t="str">
        <f>IF(C101&lt;&gt;"",VLOOKUP(C101,liste!$A$2:$E$496,3,0),"")</f>
        <v/>
      </c>
      <c r="F101" s="16" t="str">
        <f>IF(C101&lt;&gt;"",VLOOKUP(C101,liste!$A$2:$E$496,4,0),"")</f>
        <v/>
      </c>
      <c r="G101" s="37"/>
      <c r="H101" s="15" t="str">
        <f>IF(G101&lt;&gt;"",VLOOKUP(G101,liste!$G$2:$H$498,2,0),"")</f>
        <v/>
      </c>
      <c r="I101" s="15" t="str">
        <f>IF(C101&lt;&gt;"",VLOOKUP(C101,liste!$A$2:$E$496,5,0),"")</f>
        <v/>
      </c>
      <c r="J101" s="40"/>
    </row>
    <row r="102" spans="1:10" x14ac:dyDescent="0.25">
      <c r="A102" s="35"/>
      <c r="B102" s="36"/>
      <c r="C102" s="21"/>
      <c r="D102" s="15" t="str">
        <f>IF(C102&lt;&gt;"",VLOOKUP(C102,liste!$A$2:$E$496,2,0),"")</f>
        <v/>
      </c>
      <c r="E102" s="15" t="str">
        <f>IF(C102&lt;&gt;"",VLOOKUP(C102,liste!$A$2:$E$496,3,0),"")</f>
        <v/>
      </c>
      <c r="F102" s="16" t="str">
        <f>IF(C102&lt;&gt;"",VLOOKUP(C102,liste!$A$2:$E$496,4,0),"")</f>
        <v/>
      </c>
      <c r="G102" s="37"/>
      <c r="H102" s="15" t="str">
        <f>IF(G102&lt;&gt;"",VLOOKUP(G102,liste!$G$2:$H$498,2,0),"")</f>
        <v/>
      </c>
      <c r="I102" s="15" t="str">
        <f>IF(C102&lt;&gt;"",VLOOKUP(C102,liste!$A$2:$E$496,5,0),"")</f>
        <v/>
      </c>
      <c r="J102" s="40"/>
    </row>
    <row r="103" spans="1:10" x14ac:dyDescent="0.25">
      <c r="A103" s="35"/>
      <c r="B103" s="36"/>
      <c r="C103" s="21"/>
      <c r="D103" s="15" t="str">
        <f>IF(C103&lt;&gt;"",VLOOKUP(C103,liste!$A$2:$E$496,2,0),"")</f>
        <v/>
      </c>
      <c r="E103" s="15" t="str">
        <f>IF(C103&lt;&gt;"",VLOOKUP(C103,liste!$A$2:$E$496,3,0),"")</f>
        <v/>
      </c>
      <c r="F103" s="16" t="str">
        <f>IF(C103&lt;&gt;"",VLOOKUP(C103,liste!$A$2:$E$496,4,0),"")</f>
        <v/>
      </c>
      <c r="G103" s="37"/>
      <c r="H103" s="15" t="str">
        <f>IF(G103&lt;&gt;"",VLOOKUP(G103,liste!$G$2:$H$498,2,0),"")</f>
        <v/>
      </c>
      <c r="I103" s="15" t="str">
        <f>IF(C103&lt;&gt;"",VLOOKUP(C103,liste!$A$2:$E$496,5,0),"")</f>
        <v/>
      </c>
      <c r="J103" s="40"/>
    </row>
    <row r="104" spans="1:10" x14ac:dyDescent="0.25">
      <c r="A104" s="35"/>
      <c r="B104" s="36"/>
      <c r="C104" s="21"/>
      <c r="D104" s="15" t="str">
        <f>IF(C104&lt;&gt;"",VLOOKUP(C104,liste!$A$2:$E$496,2,0),"")</f>
        <v/>
      </c>
      <c r="E104" s="15" t="str">
        <f>IF(C104&lt;&gt;"",VLOOKUP(C104,liste!$A$2:$E$496,3,0),"")</f>
        <v/>
      </c>
      <c r="F104" s="16" t="str">
        <f>IF(C104&lt;&gt;"",VLOOKUP(C104,liste!$A$2:$E$496,4,0),"")</f>
        <v/>
      </c>
      <c r="G104" s="37"/>
      <c r="H104" s="15" t="str">
        <f>IF(G104&lt;&gt;"",VLOOKUP(G104,liste!$G$2:$H$498,2,0),"")</f>
        <v/>
      </c>
      <c r="I104" s="15" t="str">
        <f>IF(C104&lt;&gt;"",VLOOKUP(C104,liste!$A$2:$E$496,5,0),"")</f>
        <v/>
      </c>
      <c r="J104" s="40"/>
    </row>
    <row r="105" spans="1:10" x14ac:dyDescent="0.25">
      <c r="A105" s="35"/>
      <c r="B105" s="36"/>
      <c r="C105" s="21"/>
      <c r="D105" s="15" t="str">
        <f>IF(C105&lt;&gt;"",VLOOKUP(C105,liste!$A$2:$E$496,2,0),"")</f>
        <v/>
      </c>
      <c r="E105" s="15" t="str">
        <f>IF(C105&lt;&gt;"",VLOOKUP(C105,liste!$A$2:$E$496,3,0),"")</f>
        <v/>
      </c>
      <c r="F105" s="16" t="str">
        <f>IF(C105&lt;&gt;"",VLOOKUP(C105,liste!$A$2:$E$496,4,0),"")</f>
        <v/>
      </c>
      <c r="G105" s="37"/>
      <c r="H105" s="15" t="str">
        <f>IF(G105&lt;&gt;"",VLOOKUP(G105,liste!$G$2:$H$498,2,0),"")</f>
        <v/>
      </c>
      <c r="I105" s="15" t="str">
        <f>IF(C105&lt;&gt;"",VLOOKUP(C105,liste!$A$2:$E$496,5,0),"")</f>
        <v/>
      </c>
      <c r="J105" s="40"/>
    </row>
    <row r="106" spans="1:10" x14ac:dyDescent="0.25">
      <c r="A106" s="35"/>
      <c r="B106" s="36"/>
      <c r="C106" s="21"/>
      <c r="D106" s="15" t="str">
        <f>IF(C106&lt;&gt;"",VLOOKUP(C106,liste!$A$2:$E$496,2,0),"")</f>
        <v/>
      </c>
      <c r="E106" s="15" t="str">
        <f>IF(C106&lt;&gt;"",VLOOKUP(C106,liste!$A$2:$E$496,3,0),"")</f>
        <v/>
      </c>
      <c r="F106" s="16" t="str">
        <f>IF(C106&lt;&gt;"",VLOOKUP(C106,liste!$A$2:$E$496,4,0),"")</f>
        <v/>
      </c>
      <c r="G106" s="37"/>
      <c r="H106" s="15" t="str">
        <f>IF(G106&lt;&gt;"",VLOOKUP(G106,liste!$G$2:$H$498,2,0),"")</f>
        <v/>
      </c>
      <c r="I106" s="15" t="str">
        <f>IF(C106&lt;&gt;"",VLOOKUP(C106,liste!$A$2:$E$496,5,0),"")</f>
        <v/>
      </c>
      <c r="J106" s="40"/>
    </row>
    <row r="107" spans="1:10" x14ac:dyDescent="0.25">
      <c r="A107" s="35"/>
      <c r="B107" s="36"/>
      <c r="C107" s="21"/>
      <c r="D107" s="15" t="str">
        <f>IF(C107&lt;&gt;"",VLOOKUP(C107,liste!$A$2:$E$496,2,0),"")</f>
        <v/>
      </c>
      <c r="E107" s="15" t="str">
        <f>IF(C107&lt;&gt;"",VLOOKUP(C107,liste!$A$2:$E$496,3,0),"")</f>
        <v/>
      </c>
      <c r="F107" s="16" t="str">
        <f>IF(C107&lt;&gt;"",VLOOKUP(C107,liste!$A$2:$E$496,4,0),"")</f>
        <v/>
      </c>
      <c r="G107" s="37"/>
      <c r="H107" s="15" t="str">
        <f>IF(G107&lt;&gt;"",VLOOKUP(G107,liste!$G$2:$H$498,2,0),"")</f>
        <v/>
      </c>
      <c r="I107" s="15" t="str">
        <f>IF(C107&lt;&gt;"",VLOOKUP(C107,liste!$A$2:$E$496,5,0),"")</f>
        <v/>
      </c>
      <c r="J107" s="40"/>
    </row>
    <row r="108" spans="1:10" x14ac:dyDescent="0.25">
      <c r="A108" s="35"/>
      <c r="B108" s="36"/>
      <c r="C108" s="21"/>
      <c r="D108" s="15" t="str">
        <f>IF(C108&lt;&gt;"",VLOOKUP(C108,liste!$A$2:$E$496,2,0),"")</f>
        <v/>
      </c>
      <c r="E108" s="15" t="str">
        <f>IF(C108&lt;&gt;"",VLOOKUP(C108,liste!$A$2:$E$496,3,0),"")</f>
        <v/>
      </c>
      <c r="F108" s="16" t="str">
        <f>IF(C108&lt;&gt;"",VLOOKUP(C108,liste!$A$2:$E$496,4,0),"")</f>
        <v/>
      </c>
      <c r="G108" s="37"/>
      <c r="H108" s="15" t="str">
        <f>IF(G108&lt;&gt;"",VLOOKUP(G108,liste!$G$2:$H$498,2,0),"")</f>
        <v/>
      </c>
      <c r="I108" s="15" t="str">
        <f>IF(C108&lt;&gt;"",VLOOKUP(C108,liste!$A$2:$E$496,5,0),"")</f>
        <v/>
      </c>
      <c r="J108" s="40"/>
    </row>
    <row r="109" spans="1:10" x14ac:dyDescent="0.25">
      <c r="A109" s="35"/>
      <c r="B109" s="36"/>
      <c r="C109" s="21"/>
      <c r="D109" s="15" t="str">
        <f>IF(C109&lt;&gt;"",VLOOKUP(C109,liste!$A$2:$E$496,2,0),"")</f>
        <v/>
      </c>
      <c r="E109" s="15" t="str">
        <f>IF(C109&lt;&gt;"",VLOOKUP(C109,liste!$A$2:$E$496,3,0),"")</f>
        <v/>
      </c>
      <c r="F109" s="16" t="str">
        <f>IF(C109&lt;&gt;"",VLOOKUP(C109,liste!$A$2:$E$496,4,0),"")</f>
        <v/>
      </c>
      <c r="G109" s="37"/>
      <c r="H109" s="15" t="str">
        <f>IF(G109&lt;&gt;"",VLOOKUP(G109,liste!$G$2:$H$498,2,0),"")</f>
        <v/>
      </c>
      <c r="I109" s="15" t="str">
        <f>IF(C109&lt;&gt;"",VLOOKUP(C109,liste!$A$2:$E$496,5,0),"")</f>
        <v/>
      </c>
      <c r="J109" s="40"/>
    </row>
    <row r="110" spans="1:10" x14ac:dyDescent="0.25">
      <c r="A110" s="35"/>
      <c r="B110" s="36"/>
      <c r="C110" s="21"/>
      <c r="D110" s="15" t="str">
        <f>IF(C110&lt;&gt;"",VLOOKUP(C110,liste!$A$2:$E$496,2,0),"")</f>
        <v/>
      </c>
      <c r="E110" s="15" t="str">
        <f>IF(C110&lt;&gt;"",VLOOKUP(C110,liste!$A$2:$E$496,3,0),"")</f>
        <v/>
      </c>
      <c r="F110" s="16" t="str">
        <f>IF(C110&lt;&gt;"",VLOOKUP(C110,liste!$A$2:$E$496,4,0),"")</f>
        <v/>
      </c>
      <c r="G110" s="37"/>
      <c r="H110" s="15" t="str">
        <f>IF(G110&lt;&gt;"",VLOOKUP(G110,liste!$G$2:$H$498,2,0),"")</f>
        <v/>
      </c>
      <c r="I110" s="15" t="str">
        <f>IF(C110&lt;&gt;"",VLOOKUP(C110,liste!$A$2:$E$496,5,0),"")</f>
        <v/>
      </c>
      <c r="J110" s="40"/>
    </row>
    <row r="111" spans="1:10" x14ac:dyDescent="0.25">
      <c r="A111" s="35"/>
      <c r="B111" s="36"/>
      <c r="C111" s="21"/>
      <c r="D111" s="15" t="str">
        <f>IF(C111&lt;&gt;"",VLOOKUP(C111,liste!$A$2:$E$496,2,0),"")</f>
        <v/>
      </c>
      <c r="E111" s="15" t="str">
        <f>IF(C111&lt;&gt;"",VLOOKUP(C111,liste!$A$2:$E$496,3,0),"")</f>
        <v/>
      </c>
      <c r="F111" s="16" t="str">
        <f>IF(C111&lt;&gt;"",VLOOKUP(C111,liste!$A$2:$E$496,4,0),"")</f>
        <v/>
      </c>
      <c r="G111" s="37"/>
      <c r="H111" s="15" t="str">
        <f>IF(G111&lt;&gt;"",VLOOKUP(G111,liste!$G$2:$H$498,2,0),"")</f>
        <v/>
      </c>
      <c r="I111" s="15" t="str">
        <f>IF(C111&lt;&gt;"",VLOOKUP(C111,liste!$A$2:$E$496,5,0),"")</f>
        <v/>
      </c>
      <c r="J111" s="40"/>
    </row>
    <row r="112" spans="1:10" x14ac:dyDescent="0.25">
      <c r="A112" s="35"/>
      <c r="B112" s="36"/>
      <c r="C112" s="21"/>
      <c r="D112" s="15" t="str">
        <f>IF(C112&lt;&gt;"",VLOOKUP(C112,liste!$A$2:$E$496,2,0),"")</f>
        <v/>
      </c>
      <c r="E112" s="15" t="str">
        <f>IF(C112&lt;&gt;"",VLOOKUP(C112,liste!$A$2:$E$496,3,0),"")</f>
        <v/>
      </c>
      <c r="F112" s="16" t="str">
        <f>IF(C112&lt;&gt;"",VLOOKUP(C112,liste!$A$2:$E$496,4,0),"")</f>
        <v/>
      </c>
      <c r="G112" s="37"/>
      <c r="H112" s="15" t="str">
        <f>IF(G112&lt;&gt;"",VLOOKUP(G112,liste!$G$2:$H$498,2,0),"")</f>
        <v/>
      </c>
      <c r="I112" s="15" t="str">
        <f>IF(C112&lt;&gt;"",VLOOKUP(C112,liste!$A$2:$E$496,5,0),"")</f>
        <v/>
      </c>
      <c r="J112" s="40"/>
    </row>
    <row r="113" spans="1:10" x14ac:dyDescent="0.25">
      <c r="A113" s="35"/>
      <c r="B113" s="36"/>
      <c r="C113" s="21"/>
      <c r="D113" s="15" t="str">
        <f>IF(C113&lt;&gt;"",VLOOKUP(C113,liste!$A$2:$E$496,2,0),"")</f>
        <v/>
      </c>
      <c r="E113" s="15" t="str">
        <f>IF(C113&lt;&gt;"",VLOOKUP(C113,liste!$A$2:$E$496,3,0),"")</f>
        <v/>
      </c>
      <c r="F113" s="16" t="str">
        <f>IF(C113&lt;&gt;"",VLOOKUP(C113,liste!$A$2:$E$496,4,0),"")</f>
        <v/>
      </c>
      <c r="G113" s="37"/>
      <c r="H113" s="15" t="str">
        <f>IF(G113&lt;&gt;"",VLOOKUP(G113,liste!$G$2:$H$498,2,0),"")</f>
        <v/>
      </c>
      <c r="I113" s="15" t="str">
        <f>IF(C113&lt;&gt;"",VLOOKUP(C113,liste!$A$2:$E$496,5,0),"")</f>
        <v/>
      </c>
      <c r="J113" s="40"/>
    </row>
    <row r="114" spans="1:10" x14ac:dyDescent="0.25">
      <c r="A114" s="35"/>
      <c r="B114" s="36"/>
      <c r="C114" s="21"/>
      <c r="D114" s="15" t="str">
        <f>IF(C114&lt;&gt;"",VLOOKUP(C114,liste!$A$2:$E$496,2,0),"")</f>
        <v/>
      </c>
      <c r="E114" s="15" t="str">
        <f>IF(C114&lt;&gt;"",VLOOKUP(C114,liste!$A$2:$E$496,3,0),"")</f>
        <v/>
      </c>
      <c r="F114" s="16" t="str">
        <f>IF(C114&lt;&gt;"",VLOOKUP(C114,liste!$A$2:$E$496,4,0),"")</f>
        <v/>
      </c>
      <c r="G114" s="37"/>
      <c r="H114" s="15" t="str">
        <f>IF(G114&lt;&gt;"",VLOOKUP(G114,liste!$G$2:$H$498,2,0),"")</f>
        <v/>
      </c>
      <c r="I114" s="15" t="str">
        <f>IF(C114&lt;&gt;"",VLOOKUP(C114,liste!$A$2:$E$496,5,0),"")</f>
        <v/>
      </c>
      <c r="J114" s="40"/>
    </row>
    <row r="115" spans="1:10" x14ac:dyDescent="0.25">
      <c r="A115" s="35"/>
      <c r="B115" s="36"/>
      <c r="C115" s="21"/>
      <c r="D115" s="15" t="str">
        <f>IF(C115&lt;&gt;"",VLOOKUP(C115,liste!$A$2:$E$496,2,0),"")</f>
        <v/>
      </c>
      <c r="E115" s="15" t="str">
        <f>IF(C115&lt;&gt;"",VLOOKUP(C115,liste!$A$2:$E$496,3,0),"")</f>
        <v/>
      </c>
      <c r="F115" s="16" t="str">
        <f>IF(C115&lt;&gt;"",VLOOKUP(C115,liste!$A$2:$E$496,4,0),"")</f>
        <v/>
      </c>
      <c r="G115" s="37"/>
      <c r="H115" s="15" t="str">
        <f>IF(G115&lt;&gt;"",VLOOKUP(G115,liste!$G$2:$H$498,2,0),"")</f>
        <v/>
      </c>
      <c r="I115" s="15" t="str">
        <f>IF(C115&lt;&gt;"",VLOOKUP(C115,liste!$A$2:$E$496,5,0),"")</f>
        <v/>
      </c>
      <c r="J115" s="40"/>
    </row>
    <row r="116" spans="1:10" x14ac:dyDescent="0.25">
      <c r="A116" s="35"/>
      <c r="B116" s="36"/>
      <c r="C116" s="21"/>
      <c r="D116" s="15" t="str">
        <f>IF(C116&lt;&gt;"",VLOOKUP(C116,liste!$A$2:$E$496,2,0),"")</f>
        <v/>
      </c>
      <c r="E116" s="15" t="str">
        <f>IF(C116&lt;&gt;"",VLOOKUP(C116,liste!$A$2:$E$496,3,0),"")</f>
        <v/>
      </c>
      <c r="F116" s="16" t="str">
        <f>IF(C116&lt;&gt;"",VLOOKUP(C116,liste!$A$2:$E$496,4,0),"")</f>
        <v/>
      </c>
      <c r="G116" s="37"/>
      <c r="H116" s="15" t="str">
        <f>IF(G116&lt;&gt;"",VLOOKUP(G116,liste!$G$2:$H$498,2,0),"")</f>
        <v/>
      </c>
      <c r="I116" s="15" t="str">
        <f>IF(C116&lt;&gt;"",VLOOKUP(C116,liste!$A$2:$E$496,5,0),"")</f>
        <v/>
      </c>
      <c r="J116" s="40"/>
    </row>
    <row r="117" spans="1:10" x14ac:dyDescent="0.25">
      <c r="A117" s="35"/>
      <c r="B117" s="36"/>
      <c r="C117" s="21"/>
      <c r="D117" s="15" t="str">
        <f>IF(C117&lt;&gt;"",VLOOKUP(C117,liste!$A$2:$E$496,2,0),"")</f>
        <v/>
      </c>
      <c r="E117" s="15" t="str">
        <f>IF(C117&lt;&gt;"",VLOOKUP(C117,liste!$A$2:$E$496,3,0),"")</f>
        <v/>
      </c>
      <c r="F117" s="16" t="str">
        <f>IF(C117&lt;&gt;"",VLOOKUP(C117,liste!$A$2:$E$496,4,0),"")</f>
        <v/>
      </c>
      <c r="G117" s="37"/>
      <c r="H117" s="15" t="str">
        <f>IF(G117&lt;&gt;"",VLOOKUP(G117,liste!$G$2:$H$498,2,0),"")</f>
        <v/>
      </c>
      <c r="I117" s="15" t="str">
        <f>IF(C117&lt;&gt;"",VLOOKUP(C117,liste!$A$2:$E$496,5,0),"")</f>
        <v/>
      </c>
      <c r="J117" s="40"/>
    </row>
    <row r="118" spans="1:10" x14ac:dyDescent="0.25">
      <c r="A118" s="35"/>
      <c r="B118" s="36"/>
      <c r="C118" s="21"/>
      <c r="D118" s="15" t="str">
        <f>IF(C118&lt;&gt;"",VLOOKUP(C118,liste!$A$2:$E$496,2,0),"")</f>
        <v/>
      </c>
      <c r="E118" s="15" t="str">
        <f>IF(C118&lt;&gt;"",VLOOKUP(C118,liste!$A$2:$E$496,3,0),"")</f>
        <v/>
      </c>
      <c r="F118" s="16" t="str">
        <f>IF(C118&lt;&gt;"",VLOOKUP(C118,liste!$A$2:$E$496,4,0),"")</f>
        <v/>
      </c>
      <c r="G118" s="37"/>
      <c r="H118" s="15" t="str">
        <f>IF(G118&lt;&gt;"",VLOOKUP(G118,liste!$G$2:$H$498,2,0),"")</f>
        <v/>
      </c>
      <c r="I118" s="15" t="str">
        <f>IF(C118&lt;&gt;"",VLOOKUP(C118,liste!$A$2:$E$496,5,0),"")</f>
        <v/>
      </c>
      <c r="J118" s="40"/>
    </row>
    <row r="119" spans="1:10" x14ac:dyDescent="0.25">
      <c r="A119" s="35"/>
      <c r="B119" s="36"/>
      <c r="C119" s="21"/>
      <c r="D119" s="15" t="str">
        <f>IF(C119&lt;&gt;"",VLOOKUP(C119,liste!$A$2:$E$496,2,0),"")</f>
        <v/>
      </c>
      <c r="E119" s="15" t="str">
        <f>IF(C119&lt;&gt;"",VLOOKUP(C119,liste!$A$2:$E$496,3,0),"")</f>
        <v/>
      </c>
      <c r="F119" s="16" t="str">
        <f>IF(C119&lt;&gt;"",VLOOKUP(C119,liste!$A$2:$E$496,4,0),"")</f>
        <v/>
      </c>
      <c r="G119" s="37"/>
      <c r="H119" s="15" t="str">
        <f>IF(G119&lt;&gt;"",VLOOKUP(G119,liste!$G$2:$H$498,2,0),"")</f>
        <v/>
      </c>
      <c r="I119" s="15" t="str">
        <f>IF(C119&lt;&gt;"",VLOOKUP(C119,liste!$A$2:$E$496,5,0),"")</f>
        <v/>
      </c>
      <c r="J119" s="40"/>
    </row>
    <row r="120" spans="1:10" x14ac:dyDescent="0.25">
      <c r="A120" s="35"/>
      <c r="B120" s="36"/>
      <c r="C120" s="21"/>
      <c r="D120" s="15" t="str">
        <f>IF(C120&lt;&gt;"",VLOOKUP(C120,liste!$A$2:$E$496,2,0),"")</f>
        <v/>
      </c>
      <c r="E120" s="15" t="str">
        <f>IF(C120&lt;&gt;"",VLOOKUP(C120,liste!$A$2:$E$496,3,0),"")</f>
        <v/>
      </c>
      <c r="F120" s="16" t="str">
        <f>IF(C120&lt;&gt;"",VLOOKUP(C120,liste!$A$2:$E$496,4,0),"")</f>
        <v/>
      </c>
      <c r="G120" s="37"/>
      <c r="H120" s="15" t="str">
        <f>IF(G120&lt;&gt;"",VLOOKUP(G120,liste!$G$2:$H$498,2,0),"")</f>
        <v/>
      </c>
      <c r="I120" s="15" t="str">
        <f>IF(C120&lt;&gt;"",VLOOKUP(C120,liste!$A$2:$E$496,5,0),"")</f>
        <v/>
      </c>
      <c r="J120" s="40"/>
    </row>
    <row r="121" spans="1:10" x14ac:dyDescent="0.25">
      <c r="A121" s="35"/>
      <c r="B121" s="36"/>
      <c r="C121" s="21"/>
      <c r="D121" s="15" t="str">
        <f>IF(C121&lt;&gt;"",VLOOKUP(C121,liste!$A$2:$E$496,2,0),"")</f>
        <v/>
      </c>
      <c r="E121" s="15" t="str">
        <f>IF(C121&lt;&gt;"",VLOOKUP(C121,liste!$A$2:$E$496,3,0),"")</f>
        <v/>
      </c>
      <c r="F121" s="16" t="str">
        <f>IF(C121&lt;&gt;"",VLOOKUP(C121,liste!$A$2:$E$496,4,0),"")</f>
        <v/>
      </c>
      <c r="G121" s="37"/>
      <c r="H121" s="15" t="str">
        <f>IF(G121&lt;&gt;"",VLOOKUP(G121,liste!$G$2:$H$498,2,0),"")</f>
        <v/>
      </c>
      <c r="I121" s="15" t="str">
        <f>IF(C121&lt;&gt;"",VLOOKUP(C121,liste!$A$2:$E$496,5,0),"")</f>
        <v/>
      </c>
      <c r="J121" s="40"/>
    </row>
    <row r="122" spans="1:10" x14ac:dyDescent="0.25">
      <c r="A122" s="35"/>
      <c r="B122" s="36"/>
      <c r="C122" s="21"/>
      <c r="D122" s="15" t="str">
        <f>IF(C122&lt;&gt;"",VLOOKUP(C122,liste!$A$2:$E$496,2,0),"")</f>
        <v/>
      </c>
      <c r="E122" s="15" t="str">
        <f>IF(C122&lt;&gt;"",VLOOKUP(C122,liste!$A$2:$E$496,3,0),"")</f>
        <v/>
      </c>
      <c r="F122" s="16" t="str">
        <f>IF(C122&lt;&gt;"",VLOOKUP(C122,liste!$A$2:$E$496,4,0),"")</f>
        <v/>
      </c>
      <c r="G122" s="37"/>
      <c r="H122" s="15" t="str">
        <f>IF(G122&lt;&gt;"",VLOOKUP(G122,liste!$G$2:$H$498,2,0),"")</f>
        <v/>
      </c>
      <c r="I122" s="15" t="str">
        <f>IF(C122&lt;&gt;"",VLOOKUP(C122,liste!$A$2:$E$496,5,0),"")</f>
        <v/>
      </c>
      <c r="J122" s="40"/>
    </row>
    <row r="123" spans="1:10" x14ac:dyDescent="0.25">
      <c r="A123" s="35"/>
      <c r="B123" s="36"/>
      <c r="C123" s="21"/>
      <c r="D123" s="15" t="str">
        <f>IF(C123&lt;&gt;"",VLOOKUP(C123,liste!$A$2:$E$496,2,0),"")</f>
        <v/>
      </c>
      <c r="E123" s="15" t="str">
        <f>IF(C123&lt;&gt;"",VLOOKUP(C123,liste!$A$2:$E$496,3,0),"")</f>
        <v/>
      </c>
      <c r="F123" s="16" t="str">
        <f>IF(C123&lt;&gt;"",VLOOKUP(C123,liste!$A$2:$E$496,4,0),"")</f>
        <v/>
      </c>
      <c r="G123" s="37"/>
      <c r="H123" s="15" t="str">
        <f>IF(G123&lt;&gt;"",VLOOKUP(G123,liste!$G$2:$H$498,2,0),"")</f>
        <v/>
      </c>
      <c r="I123" s="15" t="str">
        <f>IF(C123&lt;&gt;"",VLOOKUP(C123,liste!$A$2:$E$496,5,0),"")</f>
        <v/>
      </c>
      <c r="J123" s="40"/>
    </row>
    <row r="124" spans="1:10" x14ac:dyDescent="0.25">
      <c r="A124" s="35"/>
      <c r="B124" s="36"/>
      <c r="C124" s="21"/>
      <c r="D124" s="15" t="str">
        <f>IF(C124&lt;&gt;"",VLOOKUP(C124,liste!$A$2:$E$496,2,0),"")</f>
        <v/>
      </c>
      <c r="E124" s="15" t="str">
        <f>IF(C124&lt;&gt;"",VLOOKUP(C124,liste!$A$2:$E$496,3,0),"")</f>
        <v/>
      </c>
      <c r="F124" s="16" t="str">
        <f>IF(C124&lt;&gt;"",VLOOKUP(C124,liste!$A$2:$E$496,4,0),"")</f>
        <v/>
      </c>
      <c r="G124" s="37"/>
      <c r="H124" s="15" t="str">
        <f>IF(G124&lt;&gt;"",VLOOKUP(G124,liste!$G$2:$H$498,2,0),"")</f>
        <v/>
      </c>
      <c r="I124" s="15" t="str">
        <f>IF(C124&lt;&gt;"",VLOOKUP(C124,liste!$A$2:$E$496,5,0),"")</f>
        <v/>
      </c>
      <c r="J124" s="40"/>
    </row>
    <row r="125" spans="1:10" x14ac:dyDescent="0.25">
      <c r="A125" s="35"/>
      <c r="B125" s="36"/>
      <c r="C125" s="21"/>
      <c r="D125" s="15" t="str">
        <f>IF(C125&lt;&gt;"",VLOOKUP(C125,liste!$A$2:$E$496,2,0),"")</f>
        <v/>
      </c>
      <c r="E125" s="15" t="str">
        <f>IF(C125&lt;&gt;"",VLOOKUP(C125,liste!$A$2:$E$496,3,0),"")</f>
        <v/>
      </c>
      <c r="F125" s="16" t="str">
        <f>IF(C125&lt;&gt;"",VLOOKUP(C125,liste!$A$2:$E$496,4,0),"")</f>
        <v/>
      </c>
      <c r="G125" s="37"/>
      <c r="H125" s="15" t="str">
        <f>IF(G125&lt;&gt;"",VLOOKUP(G125,liste!$G$2:$H$498,2,0),"")</f>
        <v/>
      </c>
      <c r="I125" s="15" t="str">
        <f>IF(C125&lt;&gt;"",VLOOKUP(C125,liste!$A$2:$E$496,5,0),"")</f>
        <v/>
      </c>
      <c r="J125" s="40"/>
    </row>
    <row r="126" spans="1:10" x14ac:dyDescent="0.25">
      <c r="A126" s="35"/>
      <c r="B126" s="36"/>
      <c r="C126" s="21"/>
      <c r="D126" s="15" t="str">
        <f>IF(C126&lt;&gt;"",VLOOKUP(C126,liste!$A$2:$E$496,2,0),"")</f>
        <v/>
      </c>
      <c r="E126" s="15" t="str">
        <f>IF(C126&lt;&gt;"",VLOOKUP(C126,liste!$A$2:$E$496,3,0),"")</f>
        <v/>
      </c>
      <c r="F126" s="16" t="str">
        <f>IF(C126&lt;&gt;"",VLOOKUP(C126,liste!$A$2:$E$496,4,0),"")</f>
        <v/>
      </c>
      <c r="G126" s="37"/>
      <c r="H126" s="15" t="str">
        <f>IF(G126&lt;&gt;"",VLOOKUP(G126,liste!$G$2:$H$498,2,0),"")</f>
        <v/>
      </c>
      <c r="I126" s="15" t="str">
        <f>IF(C126&lt;&gt;"",VLOOKUP(C126,liste!$A$2:$E$496,5,0),"")</f>
        <v/>
      </c>
      <c r="J126" s="40"/>
    </row>
    <row r="127" spans="1:10" x14ac:dyDescent="0.25">
      <c r="A127" s="35"/>
      <c r="B127" s="36"/>
      <c r="C127" s="21"/>
      <c r="D127" s="15" t="str">
        <f>IF(C127&lt;&gt;"",VLOOKUP(C127,liste!$A$2:$E$496,2,0),"")</f>
        <v/>
      </c>
      <c r="E127" s="15" t="str">
        <f>IF(C127&lt;&gt;"",VLOOKUP(C127,liste!$A$2:$E$496,3,0),"")</f>
        <v/>
      </c>
      <c r="F127" s="16" t="str">
        <f>IF(C127&lt;&gt;"",VLOOKUP(C127,liste!$A$2:$E$496,4,0),"")</f>
        <v/>
      </c>
      <c r="G127" s="37"/>
      <c r="H127" s="15" t="str">
        <f>IF(G127&lt;&gt;"",VLOOKUP(G127,liste!$G$2:$H$498,2,0),"")</f>
        <v/>
      </c>
      <c r="I127" s="15" t="str">
        <f>IF(C127&lt;&gt;"",VLOOKUP(C127,liste!$A$2:$E$496,5,0),"")</f>
        <v/>
      </c>
      <c r="J127" s="40"/>
    </row>
    <row r="128" spans="1:10" x14ac:dyDescent="0.25">
      <c r="A128" s="35"/>
      <c r="B128" s="36"/>
      <c r="C128" s="21"/>
      <c r="D128" s="15" t="str">
        <f>IF(C128&lt;&gt;"",VLOOKUP(C128,liste!$A$2:$E$496,2,0),"")</f>
        <v/>
      </c>
      <c r="E128" s="15" t="str">
        <f>IF(C128&lt;&gt;"",VLOOKUP(C128,liste!$A$2:$E$496,3,0),"")</f>
        <v/>
      </c>
      <c r="F128" s="16" t="str">
        <f>IF(C128&lt;&gt;"",VLOOKUP(C128,liste!$A$2:$E$496,4,0),"")</f>
        <v/>
      </c>
      <c r="G128" s="37"/>
      <c r="H128" s="15" t="str">
        <f>IF(G128&lt;&gt;"",VLOOKUP(G128,liste!$G$2:$H$498,2,0),"")</f>
        <v/>
      </c>
      <c r="I128" s="15" t="str">
        <f>IF(C128&lt;&gt;"",VLOOKUP(C128,liste!$A$2:$E$496,5,0),"")</f>
        <v/>
      </c>
      <c r="J128" s="40"/>
    </row>
    <row r="129" spans="1:10" x14ac:dyDescent="0.25">
      <c r="A129" s="35"/>
      <c r="B129" s="36"/>
      <c r="C129" s="21"/>
      <c r="D129" s="15" t="str">
        <f>IF(C129&lt;&gt;"",VLOOKUP(C129,liste!$A$2:$E$496,2,0),"")</f>
        <v/>
      </c>
      <c r="E129" s="15" t="str">
        <f>IF(C129&lt;&gt;"",VLOOKUP(C129,liste!$A$2:$E$496,3,0),"")</f>
        <v/>
      </c>
      <c r="F129" s="16" t="str">
        <f>IF(C129&lt;&gt;"",VLOOKUP(C129,liste!$A$2:$E$496,4,0),"")</f>
        <v/>
      </c>
      <c r="G129" s="37"/>
      <c r="H129" s="15" t="str">
        <f>IF(G129&lt;&gt;"",VLOOKUP(G129,liste!$G$2:$H$498,2,0),"")</f>
        <v/>
      </c>
      <c r="I129" s="15" t="str">
        <f>IF(C129&lt;&gt;"",VLOOKUP(C129,liste!$A$2:$E$496,5,0),"")</f>
        <v/>
      </c>
      <c r="J129" s="40"/>
    </row>
    <row r="130" spans="1:10" x14ac:dyDescent="0.25">
      <c r="A130" s="35"/>
      <c r="B130" s="36"/>
      <c r="C130" s="21"/>
      <c r="D130" s="15" t="str">
        <f>IF(C130&lt;&gt;"",VLOOKUP(C130,liste!$A$2:$E$496,2,0),"")</f>
        <v/>
      </c>
      <c r="E130" s="15" t="str">
        <f>IF(C130&lt;&gt;"",VLOOKUP(C130,liste!$A$2:$E$496,3,0),"")</f>
        <v/>
      </c>
      <c r="F130" s="16" t="str">
        <f>IF(C130&lt;&gt;"",VLOOKUP(C130,liste!$A$2:$E$496,4,0),"")</f>
        <v/>
      </c>
      <c r="G130" s="37"/>
      <c r="H130" s="15" t="str">
        <f>IF(G130&lt;&gt;"",VLOOKUP(G130,liste!$G$2:$H$498,2,0),"")</f>
        <v/>
      </c>
      <c r="I130" s="15" t="str">
        <f>IF(C130&lt;&gt;"",VLOOKUP(C130,liste!$A$2:$E$496,5,0),"")</f>
        <v/>
      </c>
      <c r="J130" s="40"/>
    </row>
    <row r="131" spans="1:10" x14ac:dyDescent="0.25">
      <c r="A131" s="35"/>
      <c r="B131" s="36"/>
      <c r="C131" s="21"/>
      <c r="D131" s="15" t="str">
        <f>IF(C131&lt;&gt;"",VLOOKUP(C131,liste!$A$2:$E$496,2,0),"")</f>
        <v/>
      </c>
      <c r="E131" s="15" t="str">
        <f>IF(C131&lt;&gt;"",VLOOKUP(C131,liste!$A$2:$E$496,3,0),"")</f>
        <v/>
      </c>
      <c r="F131" s="16" t="str">
        <f>IF(C131&lt;&gt;"",VLOOKUP(C131,liste!$A$2:$E$496,4,0),"")</f>
        <v/>
      </c>
      <c r="G131" s="37"/>
      <c r="H131" s="15" t="str">
        <f>IF(G131&lt;&gt;"",VLOOKUP(G131,liste!$G$2:$H$498,2,0),"")</f>
        <v/>
      </c>
      <c r="I131" s="15" t="str">
        <f>IF(C131&lt;&gt;"",VLOOKUP(C131,liste!$A$2:$E$496,5,0),"")</f>
        <v/>
      </c>
      <c r="J131" s="40"/>
    </row>
    <row r="132" spans="1:10" x14ac:dyDescent="0.25">
      <c r="A132" s="35"/>
      <c r="B132" s="36"/>
      <c r="C132" s="21"/>
      <c r="D132" s="15" t="str">
        <f>IF(C132&lt;&gt;"",VLOOKUP(C132,liste!$A$2:$E$496,2,0),"")</f>
        <v/>
      </c>
      <c r="E132" s="15" t="str">
        <f>IF(C132&lt;&gt;"",VLOOKUP(C132,liste!$A$2:$E$496,3,0),"")</f>
        <v/>
      </c>
      <c r="F132" s="16" t="str">
        <f>IF(C132&lt;&gt;"",VLOOKUP(C132,liste!$A$2:$E$496,4,0),"")</f>
        <v/>
      </c>
      <c r="G132" s="37"/>
      <c r="H132" s="15" t="str">
        <f>IF(G132&lt;&gt;"",VLOOKUP(G132,liste!$G$2:$H$498,2,0),"")</f>
        <v/>
      </c>
      <c r="I132" s="15" t="str">
        <f>IF(C132&lt;&gt;"",VLOOKUP(C132,liste!$A$2:$E$496,5,0),"")</f>
        <v/>
      </c>
      <c r="J132" s="40"/>
    </row>
    <row r="133" spans="1:10" x14ac:dyDescent="0.25">
      <c r="A133" s="35"/>
      <c r="B133" s="36"/>
      <c r="C133" s="21"/>
      <c r="D133" s="15" t="str">
        <f>IF(C133&lt;&gt;"",VLOOKUP(C133,liste!$A$2:$E$496,2,0),"")</f>
        <v/>
      </c>
      <c r="E133" s="15" t="str">
        <f>IF(C133&lt;&gt;"",VLOOKUP(C133,liste!$A$2:$E$496,3,0),"")</f>
        <v/>
      </c>
      <c r="F133" s="16" t="str">
        <f>IF(C133&lt;&gt;"",VLOOKUP(C133,liste!$A$2:$E$496,4,0),"")</f>
        <v/>
      </c>
      <c r="G133" s="37"/>
      <c r="H133" s="15" t="str">
        <f>IF(G133&lt;&gt;"",VLOOKUP(G133,liste!$G$2:$H$498,2,0),"")</f>
        <v/>
      </c>
      <c r="I133" s="15" t="str">
        <f>IF(C133&lt;&gt;"",VLOOKUP(C133,liste!$A$2:$E$496,5,0),"")</f>
        <v/>
      </c>
      <c r="J133" s="40"/>
    </row>
    <row r="134" spans="1:10" x14ac:dyDescent="0.25">
      <c r="A134" s="35"/>
      <c r="B134" s="36"/>
      <c r="C134" s="21"/>
      <c r="D134" s="15" t="str">
        <f>IF(C134&lt;&gt;"",VLOOKUP(C134,liste!$A$2:$E$496,2,0),"")</f>
        <v/>
      </c>
      <c r="E134" s="15" t="str">
        <f>IF(C134&lt;&gt;"",VLOOKUP(C134,liste!$A$2:$E$496,3,0),"")</f>
        <v/>
      </c>
      <c r="F134" s="16" t="str">
        <f>IF(C134&lt;&gt;"",VLOOKUP(C134,liste!$A$2:$E$496,4,0),"")</f>
        <v/>
      </c>
      <c r="G134" s="37"/>
      <c r="H134" s="15" t="str">
        <f>IF(G134&lt;&gt;"",VLOOKUP(G134,liste!$G$2:$H$498,2,0),"")</f>
        <v/>
      </c>
      <c r="I134" s="15" t="str">
        <f>IF(C134&lt;&gt;"",VLOOKUP(C134,liste!$A$2:$E$496,5,0),"")</f>
        <v/>
      </c>
      <c r="J134" s="40"/>
    </row>
    <row r="135" spans="1:10" x14ac:dyDescent="0.25">
      <c r="A135" s="35"/>
      <c r="B135" s="36"/>
      <c r="C135" s="21"/>
      <c r="D135" s="15" t="str">
        <f>IF(C135&lt;&gt;"",VLOOKUP(C135,liste!$A$2:$E$496,2,0),"")</f>
        <v/>
      </c>
      <c r="E135" s="15" t="str">
        <f>IF(C135&lt;&gt;"",VLOOKUP(C135,liste!$A$2:$E$496,3,0),"")</f>
        <v/>
      </c>
      <c r="F135" s="16" t="str">
        <f>IF(C135&lt;&gt;"",VLOOKUP(C135,liste!$A$2:$E$496,4,0),"")</f>
        <v/>
      </c>
      <c r="G135" s="37"/>
      <c r="H135" s="15" t="str">
        <f>IF(G135&lt;&gt;"",VLOOKUP(G135,liste!$G$2:$H$498,2,0),"")</f>
        <v/>
      </c>
      <c r="I135" s="15" t="str">
        <f>IF(C135&lt;&gt;"",VLOOKUP(C135,liste!$A$2:$E$496,5,0),"")</f>
        <v/>
      </c>
      <c r="J135" s="40"/>
    </row>
    <row r="136" spans="1:10" x14ac:dyDescent="0.25">
      <c r="A136" s="35"/>
      <c r="B136" s="36"/>
      <c r="C136" s="21"/>
      <c r="D136" s="15" t="str">
        <f>IF(C136&lt;&gt;"",VLOOKUP(C136,liste!$A$2:$E$496,2,0),"")</f>
        <v/>
      </c>
      <c r="E136" s="15" t="str">
        <f>IF(C136&lt;&gt;"",VLOOKUP(C136,liste!$A$2:$E$496,3,0),"")</f>
        <v/>
      </c>
      <c r="F136" s="16" t="str">
        <f>IF(C136&lt;&gt;"",VLOOKUP(C136,liste!$A$2:$E$496,4,0),"")</f>
        <v/>
      </c>
      <c r="G136" s="37"/>
      <c r="H136" s="15" t="str">
        <f>IF(G136&lt;&gt;"",VLOOKUP(G136,liste!$G$2:$H$498,2,0),"")</f>
        <v/>
      </c>
      <c r="I136" s="15" t="str">
        <f>IF(C136&lt;&gt;"",VLOOKUP(C136,liste!$A$2:$E$496,5,0),"")</f>
        <v/>
      </c>
      <c r="J136" s="40"/>
    </row>
    <row r="137" spans="1:10" x14ac:dyDescent="0.25">
      <c r="A137" s="35"/>
      <c r="B137" s="36"/>
      <c r="C137" s="21"/>
      <c r="D137" s="15" t="str">
        <f>IF(C137&lt;&gt;"",VLOOKUP(C137,liste!$A$2:$E$496,2,0),"")</f>
        <v/>
      </c>
      <c r="E137" s="15" t="str">
        <f>IF(C137&lt;&gt;"",VLOOKUP(C137,liste!$A$2:$E$496,3,0),"")</f>
        <v/>
      </c>
      <c r="F137" s="16" t="str">
        <f>IF(C137&lt;&gt;"",VLOOKUP(C137,liste!$A$2:$E$496,4,0),"")</f>
        <v/>
      </c>
      <c r="G137" s="37"/>
      <c r="H137" s="15" t="str">
        <f>IF(G137&lt;&gt;"",VLOOKUP(G137,liste!$G$2:$H$498,2,0),"")</f>
        <v/>
      </c>
      <c r="I137" s="15" t="str">
        <f>IF(C137&lt;&gt;"",VLOOKUP(C137,liste!$A$2:$E$496,5,0),"")</f>
        <v/>
      </c>
      <c r="J137" s="40"/>
    </row>
    <row r="138" spans="1:10" x14ac:dyDescent="0.25">
      <c r="A138" s="35"/>
      <c r="B138" s="36"/>
      <c r="C138" s="21"/>
      <c r="D138" s="15" t="str">
        <f>IF(C138&lt;&gt;"",VLOOKUP(C138,liste!$A$2:$E$496,2,0),"")</f>
        <v/>
      </c>
      <c r="E138" s="15" t="str">
        <f>IF(C138&lt;&gt;"",VLOOKUP(C138,liste!$A$2:$E$496,3,0),"")</f>
        <v/>
      </c>
      <c r="F138" s="16" t="str">
        <f>IF(C138&lt;&gt;"",VLOOKUP(C138,liste!$A$2:$E$496,4,0),"")</f>
        <v/>
      </c>
      <c r="G138" s="37"/>
      <c r="H138" s="15" t="str">
        <f>IF(G138&lt;&gt;"",VLOOKUP(G138,liste!$G$2:$H$498,2,0),"")</f>
        <v/>
      </c>
      <c r="I138" s="15" t="str">
        <f>IF(C138&lt;&gt;"",VLOOKUP(C138,liste!$A$2:$E$496,5,0),"")</f>
        <v/>
      </c>
      <c r="J138" s="40"/>
    </row>
    <row r="139" spans="1:10" x14ac:dyDescent="0.25">
      <c r="A139" s="35"/>
      <c r="B139" s="36"/>
      <c r="C139" s="21"/>
      <c r="D139" s="15" t="str">
        <f>IF(C139&lt;&gt;"",VLOOKUP(C139,liste!$A$2:$E$496,2,0),"")</f>
        <v/>
      </c>
      <c r="E139" s="15" t="str">
        <f>IF(C139&lt;&gt;"",VLOOKUP(C139,liste!$A$2:$E$496,3,0),"")</f>
        <v/>
      </c>
      <c r="F139" s="16" t="str">
        <f>IF(C139&lt;&gt;"",VLOOKUP(C139,liste!$A$2:$E$496,4,0),"")</f>
        <v/>
      </c>
      <c r="G139" s="37"/>
      <c r="H139" s="15" t="str">
        <f>IF(G139&lt;&gt;"",VLOOKUP(G139,liste!$G$2:$H$498,2,0),"")</f>
        <v/>
      </c>
      <c r="I139" s="15" t="str">
        <f>IF(C139&lt;&gt;"",VLOOKUP(C139,liste!$A$2:$E$496,5,0),"")</f>
        <v/>
      </c>
      <c r="J139" s="40"/>
    </row>
    <row r="140" spans="1:10" x14ac:dyDescent="0.25">
      <c r="A140" s="35"/>
      <c r="B140" s="36"/>
      <c r="C140" s="21"/>
      <c r="D140" s="15" t="str">
        <f>IF(C140&lt;&gt;"",VLOOKUP(C140,liste!$A$2:$E$496,2,0),"")</f>
        <v/>
      </c>
      <c r="E140" s="15" t="str">
        <f>IF(C140&lt;&gt;"",VLOOKUP(C140,liste!$A$2:$E$496,3,0),"")</f>
        <v/>
      </c>
      <c r="F140" s="16" t="str">
        <f>IF(C140&lt;&gt;"",VLOOKUP(C140,liste!$A$2:$E$496,4,0),"")</f>
        <v/>
      </c>
      <c r="G140" s="37"/>
      <c r="H140" s="15" t="str">
        <f>IF(G140&lt;&gt;"",VLOOKUP(G140,liste!$G$2:$H$498,2,0),"")</f>
        <v/>
      </c>
      <c r="I140" s="15" t="str">
        <f>IF(C140&lt;&gt;"",VLOOKUP(C140,liste!$A$2:$E$496,5,0),"")</f>
        <v/>
      </c>
      <c r="J140" s="40"/>
    </row>
    <row r="141" spans="1:10" x14ac:dyDescent="0.25">
      <c r="A141" s="35"/>
      <c r="B141" s="36"/>
      <c r="C141" s="21"/>
      <c r="D141" s="15" t="str">
        <f>IF(C141&lt;&gt;"",VLOOKUP(C141,liste!$A$2:$E$496,2,0),"")</f>
        <v/>
      </c>
      <c r="E141" s="15" t="str">
        <f>IF(C141&lt;&gt;"",VLOOKUP(C141,liste!$A$2:$E$496,3,0),"")</f>
        <v/>
      </c>
      <c r="F141" s="16" t="str">
        <f>IF(C141&lt;&gt;"",VLOOKUP(C141,liste!$A$2:$E$496,4,0),"")</f>
        <v/>
      </c>
      <c r="G141" s="37"/>
      <c r="H141" s="15" t="str">
        <f>IF(G141&lt;&gt;"",VLOOKUP(G141,liste!$G$2:$H$498,2,0),"")</f>
        <v/>
      </c>
      <c r="I141" s="15" t="str">
        <f>IF(C141&lt;&gt;"",VLOOKUP(C141,liste!$A$2:$E$496,5,0),"")</f>
        <v/>
      </c>
      <c r="J141" s="40"/>
    </row>
    <row r="142" spans="1:10" x14ac:dyDescent="0.25">
      <c r="A142" s="35"/>
      <c r="B142" s="36"/>
      <c r="C142" s="21"/>
      <c r="D142" s="15" t="str">
        <f>IF(C142&lt;&gt;"",VLOOKUP(C142,liste!$A$2:$E$496,2,0),"")</f>
        <v/>
      </c>
      <c r="E142" s="15" t="str">
        <f>IF(C142&lt;&gt;"",VLOOKUP(C142,liste!$A$2:$E$496,3,0),"")</f>
        <v/>
      </c>
      <c r="F142" s="16" t="str">
        <f>IF(C142&lt;&gt;"",VLOOKUP(C142,liste!$A$2:$E$496,4,0),"")</f>
        <v/>
      </c>
      <c r="G142" s="37"/>
      <c r="H142" s="15" t="str">
        <f>IF(G142&lt;&gt;"",VLOOKUP(G142,liste!$G$2:$H$498,2,0),"")</f>
        <v/>
      </c>
      <c r="I142" s="15" t="str">
        <f>IF(C142&lt;&gt;"",VLOOKUP(C142,liste!$A$2:$E$496,5,0),"")</f>
        <v/>
      </c>
      <c r="J142" s="40"/>
    </row>
    <row r="143" spans="1:10" x14ac:dyDescent="0.25">
      <c r="A143" s="35"/>
      <c r="B143" s="36"/>
      <c r="C143" s="21"/>
      <c r="D143" s="15" t="str">
        <f>IF(C143&lt;&gt;"",VLOOKUP(C143,liste!$A$2:$E$496,2,0),"")</f>
        <v/>
      </c>
      <c r="E143" s="15" t="str">
        <f>IF(C143&lt;&gt;"",VLOOKUP(C143,liste!$A$2:$E$496,3,0),"")</f>
        <v/>
      </c>
      <c r="F143" s="16" t="str">
        <f>IF(C143&lt;&gt;"",VLOOKUP(C143,liste!$A$2:$E$496,4,0),"")</f>
        <v/>
      </c>
      <c r="G143" s="37"/>
      <c r="H143" s="15" t="str">
        <f>IF(G143&lt;&gt;"",VLOOKUP(G143,liste!$G$2:$H$498,2,0),"")</f>
        <v/>
      </c>
      <c r="I143" s="15" t="str">
        <f>IF(C143&lt;&gt;"",VLOOKUP(C143,liste!$A$2:$E$496,5,0),"")</f>
        <v/>
      </c>
      <c r="J143" s="40"/>
    </row>
    <row r="144" spans="1:10" x14ac:dyDescent="0.25">
      <c r="A144" s="35"/>
      <c r="B144" s="36"/>
      <c r="C144" s="21"/>
      <c r="D144" s="15" t="str">
        <f>IF(C144&lt;&gt;"",VLOOKUP(C144,liste!$A$2:$E$496,2,0),"")</f>
        <v/>
      </c>
      <c r="E144" s="15" t="str">
        <f>IF(C144&lt;&gt;"",VLOOKUP(C144,liste!$A$2:$E$496,3,0),"")</f>
        <v/>
      </c>
      <c r="F144" s="16" t="str">
        <f>IF(C144&lt;&gt;"",VLOOKUP(C144,liste!$A$2:$E$496,4,0),"")</f>
        <v/>
      </c>
      <c r="G144" s="37"/>
      <c r="H144" s="15" t="str">
        <f>IF(G144&lt;&gt;"",VLOOKUP(G144,liste!$G$2:$H$498,2,0),"")</f>
        <v/>
      </c>
      <c r="I144" s="15" t="str">
        <f>IF(C144&lt;&gt;"",VLOOKUP(C144,liste!$A$2:$E$496,5,0),"")</f>
        <v/>
      </c>
      <c r="J144" s="40"/>
    </row>
    <row r="145" spans="1:10" x14ac:dyDescent="0.25">
      <c r="A145" s="35"/>
      <c r="B145" s="36"/>
      <c r="C145" s="21"/>
      <c r="D145" s="15" t="str">
        <f>IF(C145&lt;&gt;"",VLOOKUP(C145,liste!$A$2:$E$496,2,0),"")</f>
        <v/>
      </c>
      <c r="E145" s="15" t="str">
        <f>IF(C145&lt;&gt;"",VLOOKUP(C145,liste!$A$2:$E$496,3,0),"")</f>
        <v/>
      </c>
      <c r="F145" s="16" t="str">
        <f>IF(C145&lt;&gt;"",VLOOKUP(C145,liste!$A$2:$E$496,4,0),"")</f>
        <v/>
      </c>
      <c r="G145" s="37"/>
      <c r="H145" s="15" t="str">
        <f>IF(G145&lt;&gt;"",VLOOKUP(G145,liste!$G$2:$H$498,2,0),"")</f>
        <v/>
      </c>
      <c r="I145" s="15" t="str">
        <f>IF(C145&lt;&gt;"",VLOOKUP(C145,liste!$A$2:$E$496,5,0),"")</f>
        <v/>
      </c>
      <c r="J145" s="40"/>
    </row>
    <row r="146" spans="1:10" x14ac:dyDescent="0.25">
      <c r="A146" s="35"/>
      <c r="B146" s="36"/>
      <c r="C146" s="21"/>
      <c r="D146" s="15" t="str">
        <f>IF(C146&lt;&gt;"",VLOOKUP(C146,liste!$A$2:$E$496,2,0),"")</f>
        <v/>
      </c>
      <c r="E146" s="15" t="str">
        <f>IF(C146&lt;&gt;"",VLOOKUP(C146,liste!$A$2:$E$496,3,0),"")</f>
        <v/>
      </c>
      <c r="F146" s="16" t="str">
        <f>IF(C146&lt;&gt;"",VLOOKUP(C146,liste!$A$2:$E$496,4,0),"")</f>
        <v/>
      </c>
      <c r="G146" s="37"/>
      <c r="H146" s="15" t="str">
        <f>IF(G146&lt;&gt;"",VLOOKUP(G146,liste!$G$2:$H$498,2,0),"")</f>
        <v/>
      </c>
      <c r="I146" s="15" t="str">
        <f>IF(C146&lt;&gt;"",VLOOKUP(C146,liste!$A$2:$E$496,5,0),"")</f>
        <v/>
      </c>
      <c r="J146" s="40"/>
    </row>
    <row r="147" spans="1:10" x14ac:dyDescent="0.25">
      <c r="A147" s="35"/>
      <c r="B147" s="36"/>
      <c r="C147" s="21"/>
      <c r="D147" s="15" t="str">
        <f>IF(C147&lt;&gt;"",VLOOKUP(C147,liste!$A$2:$E$496,2,0),"")</f>
        <v/>
      </c>
      <c r="E147" s="15" t="str">
        <f>IF(C147&lt;&gt;"",VLOOKUP(C147,liste!$A$2:$E$496,3,0),"")</f>
        <v/>
      </c>
      <c r="F147" s="16" t="str">
        <f>IF(C147&lt;&gt;"",VLOOKUP(C147,liste!$A$2:$E$496,4,0),"")</f>
        <v/>
      </c>
      <c r="G147" s="37"/>
      <c r="H147" s="15" t="str">
        <f>IF(G147&lt;&gt;"",VLOOKUP(G147,liste!$G$2:$H$498,2,0),"")</f>
        <v/>
      </c>
      <c r="I147" s="15" t="str">
        <f>IF(C147&lt;&gt;"",VLOOKUP(C147,liste!$A$2:$E$496,5,0),"")</f>
        <v/>
      </c>
      <c r="J147" s="40"/>
    </row>
    <row r="148" spans="1:10" x14ac:dyDescent="0.25">
      <c r="A148" s="35"/>
      <c r="B148" s="36"/>
      <c r="C148" s="21"/>
      <c r="D148" s="15" t="str">
        <f>IF(C148&lt;&gt;"",VLOOKUP(C148,liste!$A$2:$E$496,2,0),"")</f>
        <v/>
      </c>
      <c r="E148" s="15" t="str">
        <f>IF(C148&lt;&gt;"",VLOOKUP(C148,liste!$A$2:$E$496,3,0),"")</f>
        <v/>
      </c>
      <c r="F148" s="16" t="str">
        <f>IF(C148&lt;&gt;"",VLOOKUP(C148,liste!$A$2:$E$496,4,0),"")</f>
        <v/>
      </c>
      <c r="G148" s="37"/>
      <c r="H148" s="15" t="str">
        <f>IF(G148&lt;&gt;"",VLOOKUP(G148,liste!$G$2:$H$498,2,0),"")</f>
        <v/>
      </c>
      <c r="I148" s="15" t="str">
        <f>IF(C148&lt;&gt;"",VLOOKUP(C148,liste!$A$2:$E$496,5,0),"")</f>
        <v/>
      </c>
      <c r="J148" s="40"/>
    </row>
    <row r="149" spans="1:10" x14ac:dyDescent="0.25">
      <c r="A149" s="35"/>
      <c r="B149" s="36"/>
      <c r="C149" s="21"/>
      <c r="D149" s="15" t="str">
        <f>IF(C149&lt;&gt;"",VLOOKUP(C149,liste!$A$2:$E$496,2,0),"")</f>
        <v/>
      </c>
      <c r="E149" s="15" t="str">
        <f>IF(C149&lt;&gt;"",VLOOKUP(C149,liste!$A$2:$E$496,3,0),"")</f>
        <v/>
      </c>
      <c r="F149" s="16" t="str">
        <f>IF(C149&lt;&gt;"",VLOOKUP(C149,liste!$A$2:$E$496,4,0),"")</f>
        <v/>
      </c>
      <c r="G149" s="37"/>
      <c r="H149" s="15" t="str">
        <f>IF(G149&lt;&gt;"",VLOOKUP(G149,liste!$G$2:$H$498,2,0),"")</f>
        <v/>
      </c>
      <c r="I149" s="15" t="str">
        <f>IF(C149&lt;&gt;"",VLOOKUP(C149,liste!$A$2:$E$496,5,0),"")</f>
        <v/>
      </c>
      <c r="J149" s="40"/>
    </row>
    <row r="150" spans="1:10" x14ac:dyDescent="0.25">
      <c r="A150" s="35"/>
      <c r="B150" s="36"/>
      <c r="C150" s="21"/>
      <c r="D150" s="15" t="str">
        <f>IF(C150&lt;&gt;"",VLOOKUP(C150,liste!$A$2:$E$496,2,0),"")</f>
        <v/>
      </c>
      <c r="E150" s="15" t="str">
        <f>IF(C150&lt;&gt;"",VLOOKUP(C150,liste!$A$2:$E$496,3,0),"")</f>
        <v/>
      </c>
      <c r="F150" s="16" t="str">
        <f>IF(C150&lt;&gt;"",VLOOKUP(C150,liste!$A$2:$E$496,4,0),"")</f>
        <v/>
      </c>
      <c r="G150" s="37"/>
      <c r="H150" s="15" t="str">
        <f>IF(G150&lt;&gt;"",VLOOKUP(G150,liste!$G$2:$H$498,2,0),"")</f>
        <v/>
      </c>
      <c r="I150" s="15" t="str">
        <f>IF(C150&lt;&gt;"",VLOOKUP(C150,liste!$A$2:$E$496,5,0),"")</f>
        <v/>
      </c>
      <c r="J150" s="40"/>
    </row>
    <row r="151" spans="1:10" x14ac:dyDescent="0.25">
      <c r="A151" s="35"/>
      <c r="B151" s="36"/>
      <c r="C151" s="21"/>
      <c r="D151" s="15" t="str">
        <f>IF(C151&lt;&gt;"",VLOOKUP(C151,liste!$A$2:$E$496,2,0),"")</f>
        <v/>
      </c>
      <c r="E151" s="15" t="str">
        <f>IF(C151&lt;&gt;"",VLOOKUP(C151,liste!$A$2:$E$496,3,0),"")</f>
        <v/>
      </c>
      <c r="F151" s="16" t="str">
        <f>IF(C151&lt;&gt;"",VLOOKUP(C151,liste!$A$2:$E$496,4,0),"")</f>
        <v/>
      </c>
      <c r="G151" s="37"/>
      <c r="H151" s="15" t="str">
        <f>IF(G151&lt;&gt;"",VLOOKUP(G151,liste!$G$2:$H$498,2,0),"")</f>
        <v/>
      </c>
      <c r="I151" s="15" t="str">
        <f>IF(C151&lt;&gt;"",VLOOKUP(C151,liste!$A$2:$E$496,5,0),"")</f>
        <v/>
      </c>
      <c r="J151" s="40"/>
    </row>
    <row r="152" spans="1:10" x14ac:dyDescent="0.25">
      <c r="A152" s="35"/>
      <c r="B152" s="36"/>
      <c r="C152" s="21"/>
      <c r="D152" s="15" t="str">
        <f>IF(C152&lt;&gt;"",VLOOKUP(C152,liste!$A$2:$E$496,2,0),"")</f>
        <v/>
      </c>
      <c r="E152" s="15" t="str">
        <f>IF(C152&lt;&gt;"",VLOOKUP(C152,liste!$A$2:$E$496,3,0),"")</f>
        <v/>
      </c>
      <c r="F152" s="16" t="str">
        <f>IF(C152&lt;&gt;"",VLOOKUP(C152,liste!$A$2:$E$496,4,0),"")</f>
        <v/>
      </c>
      <c r="G152" s="37"/>
      <c r="H152" s="15" t="str">
        <f>IF(G152&lt;&gt;"",VLOOKUP(G152,liste!$G$2:$H$498,2,0),"")</f>
        <v/>
      </c>
      <c r="I152" s="15" t="str">
        <f>IF(C152&lt;&gt;"",VLOOKUP(C152,liste!$A$2:$E$496,5,0),"")</f>
        <v/>
      </c>
      <c r="J152" s="40"/>
    </row>
    <row r="153" spans="1:10" x14ac:dyDescent="0.25">
      <c r="A153" s="35"/>
      <c r="B153" s="36"/>
      <c r="C153" s="21"/>
      <c r="D153" s="15" t="str">
        <f>IF(C153&lt;&gt;"",VLOOKUP(C153,liste!$A$2:$E$496,2,0),"")</f>
        <v/>
      </c>
      <c r="E153" s="15" t="str">
        <f>IF(C153&lt;&gt;"",VLOOKUP(C153,liste!$A$2:$E$496,3,0),"")</f>
        <v/>
      </c>
      <c r="F153" s="16" t="str">
        <f>IF(C153&lt;&gt;"",VLOOKUP(C153,liste!$A$2:$E$496,4,0),"")</f>
        <v/>
      </c>
      <c r="G153" s="37"/>
      <c r="H153" s="15" t="str">
        <f>IF(G153&lt;&gt;"",VLOOKUP(G153,liste!$G$2:$H$498,2,0),"")</f>
        <v/>
      </c>
      <c r="I153" s="15" t="str">
        <f>IF(C153&lt;&gt;"",VLOOKUP(C153,liste!$A$2:$E$496,5,0),"")</f>
        <v/>
      </c>
      <c r="J153" s="40"/>
    </row>
    <row r="154" spans="1:10" x14ac:dyDescent="0.25">
      <c r="A154" s="35"/>
      <c r="B154" s="36"/>
      <c r="C154" s="21"/>
      <c r="D154" s="15" t="str">
        <f>IF(C154&lt;&gt;"",VLOOKUP(C154,liste!$A$2:$E$496,2,0),"")</f>
        <v/>
      </c>
      <c r="E154" s="15" t="str">
        <f>IF(C154&lt;&gt;"",VLOOKUP(C154,liste!$A$2:$E$496,3,0),"")</f>
        <v/>
      </c>
      <c r="F154" s="16" t="str">
        <f>IF(C154&lt;&gt;"",VLOOKUP(C154,liste!$A$2:$E$496,4,0),"")</f>
        <v/>
      </c>
      <c r="G154" s="37"/>
      <c r="H154" s="15" t="str">
        <f>IF(G154&lt;&gt;"",VLOOKUP(G154,liste!$G$2:$H$498,2,0),"")</f>
        <v/>
      </c>
      <c r="I154" s="15" t="str">
        <f>IF(C154&lt;&gt;"",VLOOKUP(C154,liste!$A$2:$E$496,5,0),"")</f>
        <v/>
      </c>
      <c r="J154" s="40"/>
    </row>
    <row r="155" spans="1:10" x14ac:dyDescent="0.25">
      <c r="A155" s="35"/>
      <c r="B155" s="36"/>
      <c r="C155" s="21"/>
      <c r="D155" s="15" t="str">
        <f>IF(C155&lt;&gt;"",VLOOKUP(C155,liste!$A$2:$E$496,2,0),"")</f>
        <v/>
      </c>
      <c r="E155" s="15" t="str">
        <f>IF(C155&lt;&gt;"",VLOOKUP(C155,liste!$A$2:$E$496,3,0),"")</f>
        <v/>
      </c>
      <c r="F155" s="16" t="str">
        <f>IF(C155&lt;&gt;"",VLOOKUP(C155,liste!$A$2:$E$496,4,0),"")</f>
        <v/>
      </c>
      <c r="G155" s="37"/>
      <c r="H155" s="15" t="str">
        <f>IF(G155&lt;&gt;"",VLOOKUP(G155,liste!$G$2:$H$498,2,0),"")</f>
        <v/>
      </c>
      <c r="I155" s="15" t="str">
        <f>IF(C155&lt;&gt;"",VLOOKUP(C155,liste!$A$2:$E$496,5,0),"")</f>
        <v/>
      </c>
      <c r="J155" s="40"/>
    </row>
    <row r="156" spans="1:10" x14ac:dyDescent="0.25">
      <c r="A156" s="35"/>
      <c r="B156" s="36"/>
      <c r="C156" s="21"/>
      <c r="D156" s="15" t="str">
        <f>IF(C156&lt;&gt;"",VLOOKUP(C156,liste!$A$2:$E$496,2,0),"")</f>
        <v/>
      </c>
      <c r="E156" s="15" t="str">
        <f>IF(C156&lt;&gt;"",VLOOKUP(C156,liste!$A$2:$E$496,3,0),"")</f>
        <v/>
      </c>
      <c r="F156" s="16" t="str">
        <f>IF(C156&lt;&gt;"",VLOOKUP(C156,liste!$A$2:$E$496,4,0),"")</f>
        <v/>
      </c>
      <c r="G156" s="37"/>
      <c r="H156" s="15" t="str">
        <f>IF(G156&lt;&gt;"",VLOOKUP(G156,liste!$G$2:$H$498,2,0),"")</f>
        <v/>
      </c>
      <c r="I156" s="15" t="str">
        <f>IF(C156&lt;&gt;"",VLOOKUP(C156,liste!$A$2:$E$496,5,0),"")</f>
        <v/>
      </c>
      <c r="J156" s="40"/>
    </row>
    <row r="157" spans="1:10" x14ac:dyDescent="0.25">
      <c r="A157" s="35"/>
      <c r="B157" s="36"/>
      <c r="C157" s="21"/>
      <c r="D157" s="15" t="str">
        <f>IF(C157&lt;&gt;"",VLOOKUP(C157,liste!$A$2:$E$496,2,0),"")</f>
        <v/>
      </c>
      <c r="E157" s="15" t="str">
        <f>IF(C157&lt;&gt;"",VLOOKUP(C157,liste!$A$2:$E$496,3,0),"")</f>
        <v/>
      </c>
      <c r="F157" s="16" t="str">
        <f>IF(C157&lt;&gt;"",VLOOKUP(C157,liste!$A$2:$E$496,4,0),"")</f>
        <v/>
      </c>
      <c r="G157" s="37"/>
      <c r="H157" s="15" t="str">
        <f>IF(G157&lt;&gt;"",VLOOKUP(G157,liste!$G$2:$H$498,2,0),"")</f>
        <v/>
      </c>
      <c r="I157" s="15" t="str">
        <f>IF(C157&lt;&gt;"",VLOOKUP(C157,liste!$A$2:$E$496,5,0),"")</f>
        <v/>
      </c>
      <c r="J157" s="40"/>
    </row>
    <row r="158" spans="1:10" x14ac:dyDescent="0.25">
      <c r="A158" s="35"/>
      <c r="B158" s="36"/>
      <c r="C158" s="21"/>
      <c r="D158" s="15" t="str">
        <f>IF(C158&lt;&gt;"",VLOOKUP(C158,liste!$A$2:$E$496,2,0),"")</f>
        <v/>
      </c>
      <c r="E158" s="15" t="str">
        <f>IF(C158&lt;&gt;"",VLOOKUP(C158,liste!$A$2:$E$496,3,0),"")</f>
        <v/>
      </c>
      <c r="F158" s="16" t="str">
        <f>IF(C158&lt;&gt;"",VLOOKUP(C158,liste!$A$2:$E$496,4,0),"")</f>
        <v/>
      </c>
      <c r="G158" s="37"/>
      <c r="H158" s="15" t="str">
        <f>IF(G158&lt;&gt;"",VLOOKUP(G158,liste!$G$2:$H$498,2,0),"")</f>
        <v/>
      </c>
      <c r="I158" s="15" t="str">
        <f>IF(C158&lt;&gt;"",VLOOKUP(C158,liste!$A$2:$E$496,5,0),"")</f>
        <v/>
      </c>
      <c r="J158" s="40"/>
    </row>
    <row r="159" spans="1:10" x14ac:dyDescent="0.25">
      <c r="A159" s="35"/>
      <c r="B159" s="36"/>
      <c r="C159" s="21"/>
      <c r="D159" s="15" t="str">
        <f>IF(C159&lt;&gt;"",VLOOKUP(C159,liste!$A$2:$E$496,2,0),"")</f>
        <v/>
      </c>
      <c r="E159" s="15" t="str">
        <f>IF(C159&lt;&gt;"",VLOOKUP(C159,liste!$A$2:$E$496,3,0),"")</f>
        <v/>
      </c>
      <c r="F159" s="16" t="str">
        <f>IF(C159&lt;&gt;"",VLOOKUP(C159,liste!$A$2:$E$496,4,0),"")</f>
        <v/>
      </c>
      <c r="G159" s="37"/>
      <c r="H159" s="15" t="str">
        <f>IF(G159&lt;&gt;"",VLOOKUP(G159,liste!$G$2:$H$498,2,0),"")</f>
        <v/>
      </c>
      <c r="I159" s="15" t="str">
        <f>IF(C159&lt;&gt;"",VLOOKUP(C159,liste!$A$2:$E$496,5,0),"")</f>
        <v/>
      </c>
      <c r="J159" s="40"/>
    </row>
    <row r="160" spans="1:10" x14ac:dyDescent="0.25">
      <c r="A160" s="35"/>
      <c r="B160" s="36"/>
      <c r="C160" s="21"/>
      <c r="D160" s="15" t="str">
        <f>IF(C160&lt;&gt;"",VLOOKUP(C160,liste!$A$2:$E$496,2,0),"")</f>
        <v/>
      </c>
      <c r="E160" s="15" t="str">
        <f>IF(C160&lt;&gt;"",VLOOKUP(C160,liste!$A$2:$E$496,3,0),"")</f>
        <v/>
      </c>
      <c r="F160" s="16" t="str">
        <f>IF(C160&lt;&gt;"",VLOOKUP(C160,liste!$A$2:$E$496,4,0),"")</f>
        <v/>
      </c>
      <c r="G160" s="37"/>
      <c r="H160" s="15" t="str">
        <f>IF(G160&lt;&gt;"",VLOOKUP(G160,liste!$G$2:$H$498,2,0),"")</f>
        <v/>
      </c>
      <c r="I160" s="15" t="str">
        <f>IF(C160&lt;&gt;"",VLOOKUP(C160,liste!$A$2:$E$496,5,0),"")</f>
        <v/>
      </c>
      <c r="J160" s="40"/>
    </row>
    <row r="161" spans="1:10" x14ac:dyDescent="0.25">
      <c r="A161" s="35"/>
      <c r="B161" s="36"/>
      <c r="C161" s="21"/>
      <c r="D161" s="15" t="str">
        <f>IF(C161&lt;&gt;"",VLOOKUP(C161,liste!$A$2:$E$496,2,0),"")</f>
        <v/>
      </c>
      <c r="E161" s="15" t="str">
        <f>IF(C161&lt;&gt;"",VLOOKUP(C161,liste!$A$2:$E$496,3,0),"")</f>
        <v/>
      </c>
      <c r="F161" s="16" t="str">
        <f>IF(C161&lt;&gt;"",VLOOKUP(C161,liste!$A$2:$E$496,4,0),"")</f>
        <v/>
      </c>
      <c r="G161" s="37"/>
      <c r="H161" s="15" t="str">
        <f>IF(G161&lt;&gt;"",VLOOKUP(G161,liste!$G$2:$H$498,2,0),"")</f>
        <v/>
      </c>
      <c r="I161" s="15" t="str">
        <f>IF(C161&lt;&gt;"",VLOOKUP(C161,liste!$A$2:$E$496,5,0),"")</f>
        <v/>
      </c>
      <c r="J161" s="40"/>
    </row>
    <row r="162" spans="1:10" x14ac:dyDescent="0.25">
      <c r="A162" s="35"/>
      <c r="B162" s="36"/>
      <c r="C162" s="21"/>
      <c r="D162" s="15" t="str">
        <f>IF(C162&lt;&gt;"",VLOOKUP(C162,liste!$A$2:$E$496,2,0),"")</f>
        <v/>
      </c>
      <c r="E162" s="15" t="str">
        <f>IF(C162&lt;&gt;"",VLOOKUP(C162,liste!$A$2:$E$496,3,0),"")</f>
        <v/>
      </c>
      <c r="F162" s="16" t="str">
        <f>IF(C162&lt;&gt;"",VLOOKUP(C162,liste!$A$2:$E$496,4,0),"")</f>
        <v/>
      </c>
      <c r="G162" s="37"/>
      <c r="H162" s="15" t="str">
        <f>IF(G162&lt;&gt;"",VLOOKUP(G162,liste!$G$2:$H$498,2,0),"")</f>
        <v/>
      </c>
      <c r="I162" s="15" t="str">
        <f>IF(C162&lt;&gt;"",VLOOKUP(C162,liste!$A$2:$E$496,5,0),"")</f>
        <v/>
      </c>
      <c r="J162" s="40"/>
    </row>
    <row r="163" spans="1:10" x14ac:dyDescent="0.25">
      <c r="A163" s="35"/>
      <c r="B163" s="36"/>
      <c r="C163" s="21"/>
      <c r="D163" s="15" t="str">
        <f>IF(C163&lt;&gt;"",VLOOKUP(C163,liste!$A$2:$E$496,2,0),"")</f>
        <v/>
      </c>
      <c r="E163" s="15" t="str">
        <f>IF(C163&lt;&gt;"",VLOOKUP(C163,liste!$A$2:$E$496,3,0),"")</f>
        <v/>
      </c>
      <c r="F163" s="16" t="str">
        <f>IF(C163&lt;&gt;"",VLOOKUP(C163,liste!$A$2:$E$496,4,0),"")</f>
        <v/>
      </c>
      <c r="G163" s="37"/>
      <c r="H163" s="15" t="str">
        <f>IF(G163&lt;&gt;"",VLOOKUP(G163,liste!$G$2:$H$498,2,0),"")</f>
        <v/>
      </c>
      <c r="I163" s="15" t="str">
        <f>IF(C163&lt;&gt;"",VLOOKUP(C163,liste!$A$2:$E$496,5,0),"")</f>
        <v/>
      </c>
      <c r="J163" s="40"/>
    </row>
    <row r="164" spans="1:10" x14ac:dyDescent="0.25">
      <c r="A164" s="35"/>
      <c r="B164" s="36"/>
      <c r="C164" s="21"/>
      <c r="D164" s="15" t="str">
        <f>IF(C164&lt;&gt;"",VLOOKUP(C164,liste!$A$2:$E$496,2,0),"")</f>
        <v/>
      </c>
      <c r="E164" s="15" t="str">
        <f>IF(C164&lt;&gt;"",VLOOKUP(C164,liste!$A$2:$E$496,3,0),"")</f>
        <v/>
      </c>
      <c r="F164" s="16" t="str">
        <f>IF(C164&lt;&gt;"",VLOOKUP(C164,liste!$A$2:$E$496,4,0),"")</f>
        <v/>
      </c>
      <c r="G164" s="37"/>
      <c r="H164" s="15" t="str">
        <f>IF(G164&lt;&gt;"",VLOOKUP(G164,liste!$G$2:$H$498,2,0),"")</f>
        <v/>
      </c>
      <c r="I164" s="15" t="str">
        <f>IF(C164&lt;&gt;"",VLOOKUP(C164,liste!$A$2:$E$496,5,0),"")</f>
        <v/>
      </c>
      <c r="J164" s="40"/>
    </row>
    <row r="165" spans="1:10" x14ac:dyDescent="0.25">
      <c r="A165" s="35"/>
      <c r="B165" s="36"/>
      <c r="C165" s="21"/>
      <c r="D165" s="15" t="str">
        <f>IF(C165&lt;&gt;"",VLOOKUP(C165,liste!$A$2:$E$496,2,0),"")</f>
        <v/>
      </c>
      <c r="E165" s="15" t="str">
        <f>IF(C165&lt;&gt;"",VLOOKUP(C165,liste!$A$2:$E$496,3,0),"")</f>
        <v/>
      </c>
      <c r="F165" s="16" t="str">
        <f>IF(C165&lt;&gt;"",VLOOKUP(C165,liste!$A$2:$E$496,4,0),"")</f>
        <v/>
      </c>
      <c r="G165" s="37"/>
      <c r="H165" s="15" t="str">
        <f>IF(G165&lt;&gt;"",VLOOKUP(G165,liste!$G$2:$H$498,2,0),"")</f>
        <v/>
      </c>
      <c r="I165" s="15" t="str">
        <f>IF(C165&lt;&gt;"",VLOOKUP(C165,liste!$A$2:$E$496,5,0),"")</f>
        <v/>
      </c>
      <c r="J165" s="40"/>
    </row>
    <row r="166" spans="1:10" x14ac:dyDescent="0.25">
      <c r="A166" s="35"/>
      <c r="B166" s="36"/>
      <c r="C166" s="21"/>
      <c r="D166" s="15" t="str">
        <f>IF(C166&lt;&gt;"",VLOOKUP(C166,liste!$A$2:$E$496,2,0),"")</f>
        <v/>
      </c>
      <c r="E166" s="15" t="str">
        <f>IF(C166&lt;&gt;"",VLOOKUP(C166,liste!$A$2:$E$496,3,0),"")</f>
        <v/>
      </c>
      <c r="F166" s="16" t="str">
        <f>IF(C166&lt;&gt;"",VLOOKUP(C166,liste!$A$2:$E$496,4,0),"")</f>
        <v/>
      </c>
      <c r="G166" s="37"/>
      <c r="H166" s="15" t="str">
        <f>IF(G166&lt;&gt;"",VLOOKUP(G166,liste!$G$2:$H$498,2,0),"")</f>
        <v/>
      </c>
      <c r="I166" s="15" t="str">
        <f>IF(C166&lt;&gt;"",VLOOKUP(C166,liste!$A$2:$E$496,5,0),"")</f>
        <v/>
      </c>
      <c r="J166" s="40"/>
    </row>
    <row r="167" spans="1:10" x14ac:dyDescent="0.25">
      <c r="A167" s="35"/>
      <c r="B167" s="36"/>
      <c r="C167" s="21"/>
      <c r="D167" s="15" t="str">
        <f>IF(C167&lt;&gt;"",VLOOKUP(C167,liste!$A$2:$E$496,2,0),"")</f>
        <v/>
      </c>
      <c r="E167" s="15" t="str">
        <f>IF(C167&lt;&gt;"",VLOOKUP(C167,liste!$A$2:$E$496,3,0),"")</f>
        <v/>
      </c>
      <c r="F167" s="16" t="str">
        <f>IF(C167&lt;&gt;"",VLOOKUP(C167,liste!$A$2:$E$496,4,0),"")</f>
        <v/>
      </c>
      <c r="G167" s="37"/>
      <c r="H167" s="15" t="str">
        <f>IF(G167&lt;&gt;"",VLOOKUP(G167,liste!$G$2:$H$498,2,0),"")</f>
        <v/>
      </c>
      <c r="I167" s="15" t="str">
        <f>IF(C167&lt;&gt;"",VLOOKUP(C167,liste!$A$2:$E$496,5,0),"")</f>
        <v/>
      </c>
      <c r="J167" s="40"/>
    </row>
    <row r="168" spans="1:10" x14ac:dyDescent="0.25">
      <c r="A168" s="35"/>
      <c r="B168" s="36"/>
      <c r="C168" s="21"/>
      <c r="D168" s="15" t="str">
        <f>IF(C168&lt;&gt;"",VLOOKUP(C168,liste!$A$2:$E$496,2,0),"")</f>
        <v/>
      </c>
      <c r="E168" s="15" t="str">
        <f>IF(C168&lt;&gt;"",VLOOKUP(C168,liste!$A$2:$E$496,3,0),"")</f>
        <v/>
      </c>
      <c r="F168" s="16" t="str">
        <f>IF(C168&lt;&gt;"",VLOOKUP(C168,liste!$A$2:$E$496,4,0),"")</f>
        <v/>
      </c>
      <c r="G168" s="37"/>
      <c r="H168" s="15" t="str">
        <f>IF(G168&lt;&gt;"",VLOOKUP(G168,liste!$G$2:$H$498,2,0),"")</f>
        <v/>
      </c>
      <c r="I168" s="15" t="str">
        <f>IF(C168&lt;&gt;"",VLOOKUP(C168,liste!$A$2:$E$496,5,0),"")</f>
        <v/>
      </c>
      <c r="J168" s="40"/>
    </row>
    <row r="169" spans="1:10" x14ac:dyDescent="0.25">
      <c r="A169" s="35"/>
      <c r="B169" s="36"/>
      <c r="C169" s="21"/>
      <c r="D169" s="15" t="str">
        <f>IF(C169&lt;&gt;"",VLOOKUP(C169,liste!$A$2:$E$496,2,0),"")</f>
        <v/>
      </c>
      <c r="E169" s="15" t="str">
        <f>IF(C169&lt;&gt;"",VLOOKUP(C169,liste!$A$2:$E$496,3,0),"")</f>
        <v/>
      </c>
      <c r="F169" s="16" t="str">
        <f>IF(C169&lt;&gt;"",VLOOKUP(C169,liste!$A$2:$E$496,4,0),"")</f>
        <v/>
      </c>
      <c r="G169" s="37"/>
      <c r="H169" s="15" t="str">
        <f>IF(G169&lt;&gt;"",VLOOKUP(G169,liste!$G$2:$H$498,2,0),"")</f>
        <v/>
      </c>
      <c r="I169" s="15" t="str">
        <f>IF(C169&lt;&gt;"",VLOOKUP(C169,liste!$A$2:$E$496,5,0),"")</f>
        <v/>
      </c>
      <c r="J169" s="40"/>
    </row>
    <row r="170" spans="1:10" x14ac:dyDescent="0.25">
      <c r="A170" s="35"/>
      <c r="B170" s="36"/>
      <c r="C170" s="21"/>
      <c r="D170" s="15" t="str">
        <f>IF(C170&lt;&gt;"",VLOOKUP(C170,liste!$A$2:$E$496,2,0),"")</f>
        <v/>
      </c>
      <c r="E170" s="15" t="str">
        <f>IF(C170&lt;&gt;"",VLOOKUP(C170,liste!$A$2:$E$496,3,0),"")</f>
        <v/>
      </c>
      <c r="F170" s="16" t="str">
        <f>IF(C170&lt;&gt;"",VLOOKUP(C170,liste!$A$2:$E$496,4,0),"")</f>
        <v/>
      </c>
      <c r="G170" s="37"/>
      <c r="H170" s="15" t="str">
        <f>IF(G170&lt;&gt;"",VLOOKUP(G170,liste!$G$2:$H$498,2,0),"")</f>
        <v/>
      </c>
      <c r="I170" s="15" t="str">
        <f>IF(C170&lt;&gt;"",VLOOKUP(C170,liste!$A$2:$E$496,5,0),"")</f>
        <v/>
      </c>
      <c r="J170" s="40"/>
    </row>
    <row r="171" spans="1:10" x14ac:dyDescent="0.25">
      <c r="A171" s="35"/>
      <c r="B171" s="36"/>
      <c r="C171" s="21"/>
      <c r="D171" s="15" t="str">
        <f>IF(C171&lt;&gt;"",VLOOKUP(C171,liste!$A$2:$E$496,2,0),"")</f>
        <v/>
      </c>
      <c r="E171" s="15" t="str">
        <f>IF(C171&lt;&gt;"",VLOOKUP(C171,liste!$A$2:$E$496,3,0),"")</f>
        <v/>
      </c>
      <c r="F171" s="16" t="str">
        <f>IF(C171&lt;&gt;"",VLOOKUP(C171,liste!$A$2:$E$496,4,0),"")</f>
        <v/>
      </c>
      <c r="G171" s="37"/>
      <c r="H171" s="15" t="str">
        <f>IF(G171&lt;&gt;"",VLOOKUP(G171,liste!$G$2:$H$498,2,0),"")</f>
        <v/>
      </c>
      <c r="I171" s="15" t="str">
        <f>IF(C171&lt;&gt;"",VLOOKUP(C171,liste!$A$2:$E$496,5,0),"")</f>
        <v/>
      </c>
      <c r="J171" s="40"/>
    </row>
    <row r="172" spans="1:10" x14ac:dyDescent="0.25">
      <c r="A172" s="35"/>
      <c r="B172" s="36"/>
      <c r="C172" s="21"/>
      <c r="D172" s="15" t="str">
        <f>IF(C172&lt;&gt;"",VLOOKUP(C172,liste!$A$2:$E$496,2,0),"")</f>
        <v/>
      </c>
      <c r="E172" s="15" t="str">
        <f>IF(C172&lt;&gt;"",VLOOKUP(C172,liste!$A$2:$E$496,3,0),"")</f>
        <v/>
      </c>
      <c r="F172" s="16" t="str">
        <f>IF(C172&lt;&gt;"",VLOOKUP(C172,liste!$A$2:$E$496,4,0),"")</f>
        <v/>
      </c>
      <c r="G172" s="37"/>
      <c r="H172" s="15" t="str">
        <f>IF(G172&lt;&gt;"",VLOOKUP(G172,liste!$G$2:$H$498,2,0),"")</f>
        <v/>
      </c>
      <c r="I172" s="15" t="str">
        <f>IF(C172&lt;&gt;"",VLOOKUP(C172,liste!$A$2:$E$496,5,0),"")</f>
        <v/>
      </c>
      <c r="J172" s="40"/>
    </row>
    <row r="173" spans="1:10" x14ac:dyDescent="0.25">
      <c r="A173" s="35"/>
      <c r="B173" s="36"/>
      <c r="C173" s="21"/>
      <c r="D173" s="15" t="str">
        <f>IF(C173&lt;&gt;"",VLOOKUP(C173,liste!$A$2:$E$496,2,0),"")</f>
        <v/>
      </c>
      <c r="E173" s="15" t="str">
        <f>IF(C173&lt;&gt;"",VLOOKUP(C173,liste!$A$2:$E$496,3,0),"")</f>
        <v/>
      </c>
      <c r="F173" s="16" t="str">
        <f>IF(C173&lt;&gt;"",VLOOKUP(C173,liste!$A$2:$E$496,4,0),"")</f>
        <v/>
      </c>
      <c r="G173" s="37"/>
      <c r="H173" s="15" t="str">
        <f>IF(G173&lt;&gt;"",VLOOKUP(G173,liste!$G$2:$H$498,2,0),"")</f>
        <v/>
      </c>
      <c r="I173" s="15" t="str">
        <f>IF(C173&lt;&gt;"",VLOOKUP(C173,liste!$A$2:$E$496,5,0),"")</f>
        <v/>
      </c>
      <c r="J173" s="40"/>
    </row>
    <row r="174" spans="1:10" x14ac:dyDescent="0.25">
      <c r="A174" s="35"/>
      <c r="B174" s="36"/>
      <c r="C174" s="21"/>
      <c r="D174" s="15" t="str">
        <f>IF(C174&lt;&gt;"",VLOOKUP(C174,liste!$A$2:$E$496,2,0),"")</f>
        <v/>
      </c>
      <c r="E174" s="15" t="str">
        <f>IF(C174&lt;&gt;"",VLOOKUP(C174,liste!$A$2:$E$496,3,0),"")</f>
        <v/>
      </c>
      <c r="F174" s="16" t="str">
        <f>IF(C174&lt;&gt;"",VLOOKUP(C174,liste!$A$2:$E$496,4,0),"")</f>
        <v/>
      </c>
      <c r="G174" s="37"/>
      <c r="H174" s="15" t="str">
        <f>IF(G174&lt;&gt;"",VLOOKUP(G174,liste!$G$2:$H$498,2,0),"")</f>
        <v/>
      </c>
      <c r="I174" s="15" t="str">
        <f>IF(C174&lt;&gt;"",VLOOKUP(C174,liste!$A$2:$E$496,5,0),"")</f>
        <v/>
      </c>
      <c r="J174" s="40"/>
    </row>
    <row r="175" spans="1:10" x14ac:dyDescent="0.25">
      <c r="A175" s="35"/>
      <c r="B175" s="36"/>
      <c r="C175" s="21"/>
      <c r="D175" s="15" t="str">
        <f>IF(C175&lt;&gt;"",VLOOKUP(C175,liste!$A$2:$E$496,2,0),"")</f>
        <v/>
      </c>
      <c r="E175" s="15" t="str">
        <f>IF(C175&lt;&gt;"",VLOOKUP(C175,liste!$A$2:$E$496,3,0),"")</f>
        <v/>
      </c>
      <c r="F175" s="16" t="str">
        <f>IF(C175&lt;&gt;"",VLOOKUP(C175,liste!$A$2:$E$496,4,0),"")</f>
        <v/>
      </c>
      <c r="G175" s="37"/>
      <c r="H175" s="15" t="str">
        <f>IF(G175&lt;&gt;"",VLOOKUP(G175,liste!$G$2:$H$498,2,0),"")</f>
        <v/>
      </c>
      <c r="I175" s="15" t="str">
        <f>IF(C175&lt;&gt;"",VLOOKUP(C175,liste!$A$2:$E$496,5,0),"")</f>
        <v/>
      </c>
      <c r="J175" s="40"/>
    </row>
    <row r="176" spans="1:10" x14ac:dyDescent="0.25">
      <c r="A176" s="35"/>
      <c r="B176" s="36"/>
      <c r="C176" s="21"/>
      <c r="D176" s="15" t="str">
        <f>IF(C176&lt;&gt;"",VLOOKUP(C176,liste!$A$2:$E$496,2,0),"")</f>
        <v/>
      </c>
      <c r="E176" s="15" t="str">
        <f>IF(C176&lt;&gt;"",VLOOKUP(C176,liste!$A$2:$E$496,3,0),"")</f>
        <v/>
      </c>
      <c r="F176" s="16" t="str">
        <f>IF(C176&lt;&gt;"",VLOOKUP(C176,liste!$A$2:$E$496,4,0),"")</f>
        <v/>
      </c>
      <c r="G176" s="37"/>
      <c r="H176" s="15" t="str">
        <f>IF(G176&lt;&gt;"",VLOOKUP(G176,liste!$G$2:$H$498,2,0),"")</f>
        <v/>
      </c>
      <c r="I176" s="15" t="str">
        <f>IF(C176&lt;&gt;"",VLOOKUP(C176,liste!$A$2:$E$496,5,0),"")</f>
        <v/>
      </c>
      <c r="J176" s="40"/>
    </row>
    <row r="177" spans="1:10" x14ac:dyDescent="0.25">
      <c r="A177" s="35"/>
      <c r="B177" s="36"/>
      <c r="C177" s="21"/>
      <c r="D177" s="15" t="str">
        <f>IF(C177&lt;&gt;"",VLOOKUP(C177,liste!$A$2:$E$496,2,0),"")</f>
        <v/>
      </c>
      <c r="E177" s="15" t="str">
        <f>IF(C177&lt;&gt;"",VLOOKUP(C177,liste!$A$2:$E$496,3,0),"")</f>
        <v/>
      </c>
      <c r="F177" s="16" t="str">
        <f>IF(C177&lt;&gt;"",VLOOKUP(C177,liste!$A$2:$E$496,4,0),"")</f>
        <v/>
      </c>
      <c r="G177" s="37"/>
      <c r="H177" s="15" t="str">
        <f>IF(G177&lt;&gt;"",VLOOKUP(G177,liste!$G$2:$H$498,2,0),"")</f>
        <v/>
      </c>
      <c r="I177" s="15" t="str">
        <f>IF(C177&lt;&gt;"",VLOOKUP(C177,liste!$A$2:$E$496,5,0),"")</f>
        <v/>
      </c>
      <c r="J177" s="40"/>
    </row>
    <row r="178" spans="1:10" x14ac:dyDescent="0.25">
      <c r="A178" s="35"/>
      <c r="B178" s="36"/>
      <c r="C178" s="21"/>
      <c r="D178" s="15" t="str">
        <f>IF(C178&lt;&gt;"",VLOOKUP(C178,liste!$A$2:$E$496,2,0),"")</f>
        <v/>
      </c>
      <c r="E178" s="15" t="str">
        <f>IF(C178&lt;&gt;"",VLOOKUP(C178,liste!$A$2:$E$496,3,0),"")</f>
        <v/>
      </c>
      <c r="F178" s="16" t="str">
        <f>IF(C178&lt;&gt;"",VLOOKUP(C178,liste!$A$2:$E$496,4,0),"")</f>
        <v/>
      </c>
      <c r="G178" s="37"/>
      <c r="H178" s="15" t="str">
        <f>IF(G178&lt;&gt;"",VLOOKUP(G178,liste!$G$2:$H$498,2,0),"")</f>
        <v/>
      </c>
      <c r="I178" s="15" t="str">
        <f>IF(C178&lt;&gt;"",VLOOKUP(C178,liste!$A$2:$E$496,5,0),"")</f>
        <v/>
      </c>
      <c r="J178" s="40"/>
    </row>
    <row r="179" spans="1:10" x14ac:dyDescent="0.25">
      <c r="A179" s="35"/>
      <c r="B179" s="36"/>
      <c r="C179" s="21"/>
      <c r="D179" s="15" t="str">
        <f>IF(C179&lt;&gt;"",VLOOKUP(C179,liste!$A$2:$E$496,2,0),"")</f>
        <v/>
      </c>
      <c r="E179" s="15" t="str">
        <f>IF(C179&lt;&gt;"",VLOOKUP(C179,liste!$A$2:$E$496,3,0),"")</f>
        <v/>
      </c>
      <c r="F179" s="16" t="str">
        <f>IF(C179&lt;&gt;"",VLOOKUP(C179,liste!$A$2:$E$496,4,0),"")</f>
        <v/>
      </c>
      <c r="G179" s="37"/>
      <c r="H179" s="15" t="str">
        <f>IF(G179&lt;&gt;"",VLOOKUP(G179,liste!$G$2:$H$498,2,0),"")</f>
        <v/>
      </c>
      <c r="I179" s="15" t="str">
        <f>IF(C179&lt;&gt;"",VLOOKUP(C179,liste!$A$2:$E$496,5,0),"")</f>
        <v/>
      </c>
      <c r="J179" s="40"/>
    </row>
    <row r="180" spans="1:10" x14ac:dyDescent="0.25">
      <c r="A180" s="35"/>
      <c r="B180" s="36"/>
      <c r="C180" s="21"/>
      <c r="D180" s="15" t="str">
        <f>IF(C180&lt;&gt;"",VLOOKUP(C180,liste!$A$2:$E$496,2,0),"")</f>
        <v/>
      </c>
      <c r="E180" s="15" t="str">
        <f>IF(C180&lt;&gt;"",VLOOKUP(C180,liste!$A$2:$E$496,3,0),"")</f>
        <v/>
      </c>
      <c r="F180" s="16" t="str">
        <f>IF(C180&lt;&gt;"",VLOOKUP(C180,liste!$A$2:$E$496,4,0),"")</f>
        <v/>
      </c>
      <c r="G180" s="37"/>
      <c r="H180" s="15" t="str">
        <f>IF(G180&lt;&gt;"",VLOOKUP(G180,liste!$G$2:$H$498,2,0),"")</f>
        <v/>
      </c>
      <c r="I180" s="15" t="str">
        <f>IF(C180&lt;&gt;"",VLOOKUP(C180,liste!$A$2:$E$496,5,0),"")</f>
        <v/>
      </c>
      <c r="J180" s="40"/>
    </row>
    <row r="181" spans="1:10" x14ac:dyDescent="0.25">
      <c r="A181" s="35"/>
      <c r="B181" s="36"/>
      <c r="C181" s="21"/>
      <c r="D181" s="15" t="str">
        <f>IF(C181&lt;&gt;"",VLOOKUP(C181,liste!$A$2:$E$496,2,0),"")</f>
        <v/>
      </c>
      <c r="E181" s="15" t="str">
        <f>IF(C181&lt;&gt;"",VLOOKUP(C181,liste!$A$2:$E$496,3,0),"")</f>
        <v/>
      </c>
      <c r="F181" s="16" t="str">
        <f>IF(C181&lt;&gt;"",VLOOKUP(C181,liste!$A$2:$E$496,4,0),"")</f>
        <v/>
      </c>
      <c r="G181" s="37"/>
      <c r="H181" s="15" t="str">
        <f>IF(G181&lt;&gt;"",VLOOKUP(G181,liste!$G$2:$H$498,2,0),"")</f>
        <v/>
      </c>
      <c r="I181" s="15" t="str">
        <f>IF(C181&lt;&gt;"",VLOOKUP(C181,liste!$A$2:$E$496,5,0),"")</f>
        <v/>
      </c>
      <c r="J181" s="40"/>
    </row>
    <row r="182" spans="1:10" x14ac:dyDescent="0.25">
      <c r="A182" s="35"/>
      <c r="B182" s="36"/>
      <c r="C182" s="21"/>
      <c r="D182" s="15" t="str">
        <f>IF(C182&lt;&gt;"",VLOOKUP(C182,liste!$A$2:$E$496,2,0),"")</f>
        <v/>
      </c>
      <c r="E182" s="15" t="str">
        <f>IF(C182&lt;&gt;"",VLOOKUP(C182,liste!$A$2:$E$496,3,0),"")</f>
        <v/>
      </c>
      <c r="F182" s="16" t="str">
        <f>IF(C182&lt;&gt;"",VLOOKUP(C182,liste!$A$2:$E$496,4,0),"")</f>
        <v/>
      </c>
      <c r="G182" s="37"/>
      <c r="H182" s="15" t="str">
        <f>IF(G182&lt;&gt;"",VLOOKUP(G182,liste!$G$2:$H$498,2,0),"")</f>
        <v/>
      </c>
      <c r="I182" s="15" t="str">
        <f>IF(C182&lt;&gt;"",VLOOKUP(C182,liste!$A$2:$E$496,5,0),"")</f>
        <v/>
      </c>
      <c r="J182" s="40"/>
    </row>
    <row r="183" spans="1:10" x14ac:dyDescent="0.25">
      <c r="A183" s="35"/>
      <c r="B183" s="36"/>
      <c r="C183" s="21"/>
      <c r="D183" s="15" t="str">
        <f>IF(C183&lt;&gt;"",VLOOKUP(C183,liste!$A$2:$E$496,2,0),"")</f>
        <v/>
      </c>
      <c r="E183" s="15" t="str">
        <f>IF(C183&lt;&gt;"",VLOOKUP(C183,liste!$A$2:$E$496,3,0),"")</f>
        <v/>
      </c>
      <c r="F183" s="16" t="str">
        <f>IF(C183&lt;&gt;"",VLOOKUP(C183,liste!$A$2:$E$496,4,0),"")</f>
        <v/>
      </c>
      <c r="G183" s="37"/>
      <c r="H183" s="15" t="str">
        <f>IF(G183&lt;&gt;"",VLOOKUP(G183,liste!$G$2:$H$498,2,0),"")</f>
        <v/>
      </c>
      <c r="I183" s="15" t="str">
        <f>IF(C183&lt;&gt;"",VLOOKUP(C183,liste!$A$2:$E$496,5,0),"")</f>
        <v/>
      </c>
      <c r="J183" s="40"/>
    </row>
    <row r="184" spans="1:10" x14ac:dyDescent="0.25">
      <c r="A184" s="35"/>
      <c r="B184" s="36"/>
      <c r="C184" s="21"/>
      <c r="D184" s="15" t="str">
        <f>IF(C184&lt;&gt;"",VLOOKUP(C184,liste!$A$2:$E$496,2,0),"")</f>
        <v/>
      </c>
      <c r="E184" s="15" t="str">
        <f>IF(C184&lt;&gt;"",VLOOKUP(C184,liste!$A$2:$E$496,3,0),"")</f>
        <v/>
      </c>
      <c r="F184" s="16" t="str">
        <f>IF(C184&lt;&gt;"",VLOOKUP(C184,liste!$A$2:$E$496,4,0),"")</f>
        <v/>
      </c>
      <c r="G184" s="37"/>
      <c r="H184" s="15" t="str">
        <f>IF(G184&lt;&gt;"",VLOOKUP(G184,liste!$G$2:$H$498,2,0),"")</f>
        <v/>
      </c>
      <c r="I184" s="15" t="str">
        <f>IF(C184&lt;&gt;"",VLOOKUP(C184,liste!$A$2:$E$496,5,0),"")</f>
        <v/>
      </c>
      <c r="J184" s="40"/>
    </row>
    <row r="185" spans="1:10" x14ac:dyDescent="0.25">
      <c r="A185" s="35"/>
      <c r="B185" s="36"/>
      <c r="C185" s="21"/>
      <c r="D185" s="15" t="str">
        <f>IF(C185&lt;&gt;"",VLOOKUP(C185,liste!$A$2:$E$496,2,0),"")</f>
        <v/>
      </c>
      <c r="E185" s="15" t="str">
        <f>IF(C185&lt;&gt;"",VLOOKUP(C185,liste!$A$2:$E$496,3,0),"")</f>
        <v/>
      </c>
      <c r="F185" s="16" t="str">
        <f>IF(C185&lt;&gt;"",VLOOKUP(C185,liste!$A$2:$E$496,4,0),"")</f>
        <v/>
      </c>
      <c r="G185" s="37"/>
      <c r="H185" s="15" t="str">
        <f>IF(G185&lt;&gt;"",VLOOKUP(G185,liste!$G$2:$H$498,2,0),"")</f>
        <v/>
      </c>
      <c r="I185" s="15" t="str">
        <f>IF(C185&lt;&gt;"",VLOOKUP(C185,liste!$A$2:$E$496,5,0),"")</f>
        <v/>
      </c>
      <c r="J185" s="40"/>
    </row>
    <row r="186" spans="1:10" x14ac:dyDescent="0.25">
      <c r="A186" s="35"/>
      <c r="B186" s="36"/>
      <c r="C186" s="21"/>
      <c r="D186" s="15" t="str">
        <f>IF(C186&lt;&gt;"",VLOOKUP(C186,liste!$A$2:$E$496,2,0),"")</f>
        <v/>
      </c>
      <c r="E186" s="15" t="str">
        <f>IF(C186&lt;&gt;"",VLOOKUP(C186,liste!$A$2:$E$496,3,0),"")</f>
        <v/>
      </c>
      <c r="F186" s="16" t="str">
        <f>IF(C186&lt;&gt;"",VLOOKUP(C186,liste!$A$2:$E$496,4,0),"")</f>
        <v/>
      </c>
      <c r="G186" s="37"/>
      <c r="H186" s="15" t="str">
        <f>IF(G186&lt;&gt;"",VLOOKUP(G186,liste!$G$2:$H$498,2,0),"")</f>
        <v/>
      </c>
      <c r="I186" s="15" t="str">
        <f>IF(C186&lt;&gt;"",VLOOKUP(C186,liste!$A$2:$E$496,5,0),"")</f>
        <v/>
      </c>
      <c r="J186" s="40"/>
    </row>
    <row r="187" spans="1:10" x14ac:dyDescent="0.25">
      <c r="A187" s="35"/>
      <c r="B187" s="36"/>
      <c r="C187" s="21"/>
      <c r="D187" s="15" t="str">
        <f>IF(C187&lt;&gt;"",VLOOKUP(C187,liste!$A$2:$E$496,2,0),"")</f>
        <v/>
      </c>
      <c r="E187" s="15" t="str">
        <f>IF(C187&lt;&gt;"",VLOOKUP(C187,liste!$A$2:$E$496,3,0),"")</f>
        <v/>
      </c>
      <c r="F187" s="16" t="str">
        <f>IF(C187&lt;&gt;"",VLOOKUP(C187,liste!$A$2:$E$496,4,0),"")</f>
        <v/>
      </c>
      <c r="G187" s="37"/>
      <c r="H187" s="15" t="str">
        <f>IF(G187&lt;&gt;"",VLOOKUP(G187,liste!$G$2:$H$498,2,0),"")</f>
        <v/>
      </c>
      <c r="I187" s="15" t="str">
        <f>IF(C187&lt;&gt;"",VLOOKUP(C187,liste!$A$2:$E$496,5,0),"")</f>
        <v/>
      </c>
      <c r="J187" s="40"/>
    </row>
    <row r="188" spans="1:10" x14ac:dyDescent="0.25">
      <c r="A188" s="35"/>
      <c r="B188" s="36"/>
      <c r="C188" s="21"/>
      <c r="D188" s="15" t="str">
        <f>IF(C188&lt;&gt;"",VLOOKUP(C188,liste!$A$2:$E$496,2,0),"")</f>
        <v/>
      </c>
      <c r="E188" s="15" t="str">
        <f>IF(C188&lt;&gt;"",VLOOKUP(C188,liste!$A$2:$E$496,3,0),"")</f>
        <v/>
      </c>
      <c r="F188" s="16" t="str">
        <f>IF(C188&lt;&gt;"",VLOOKUP(C188,liste!$A$2:$E$496,4,0),"")</f>
        <v/>
      </c>
      <c r="G188" s="37"/>
      <c r="H188" s="15" t="str">
        <f>IF(G188&lt;&gt;"",VLOOKUP(G188,liste!$G$2:$H$498,2,0),"")</f>
        <v/>
      </c>
      <c r="I188" s="15" t="str">
        <f>IF(C188&lt;&gt;"",VLOOKUP(C188,liste!$A$2:$E$496,5,0),"")</f>
        <v/>
      </c>
      <c r="J188" s="40"/>
    </row>
    <row r="189" spans="1:10" x14ac:dyDescent="0.25">
      <c r="A189" s="35"/>
      <c r="B189" s="36"/>
      <c r="C189" s="21"/>
      <c r="D189" s="15" t="str">
        <f>IF(C189&lt;&gt;"",VLOOKUP(C189,liste!$A$2:$E$496,2,0),"")</f>
        <v/>
      </c>
      <c r="E189" s="15" t="str">
        <f>IF(C189&lt;&gt;"",VLOOKUP(C189,liste!$A$2:$E$496,3,0),"")</f>
        <v/>
      </c>
      <c r="F189" s="16" t="str">
        <f>IF(C189&lt;&gt;"",VLOOKUP(C189,liste!$A$2:$E$496,4,0),"")</f>
        <v/>
      </c>
      <c r="G189" s="37"/>
      <c r="H189" s="15" t="str">
        <f>IF(G189&lt;&gt;"",VLOOKUP(G189,liste!$G$2:$H$498,2,0),"")</f>
        <v/>
      </c>
      <c r="I189" s="15" t="str">
        <f>IF(C189&lt;&gt;"",VLOOKUP(C189,liste!$A$2:$E$496,5,0),"")</f>
        <v/>
      </c>
      <c r="J189" s="40"/>
    </row>
    <row r="190" spans="1:10" x14ac:dyDescent="0.25">
      <c r="A190" s="35"/>
      <c r="B190" s="36"/>
      <c r="C190" s="21"/>
      <c r="D190" s="15" t="str">
        <f>IF(C190&lt;&gt;"",VLOOKUP(C190,liste!$A$2:$E$496,2,0),"")</f>
        <v/>
      </c>
      <c r="E190" s="15" t="str">
        <f>IF(C190&lt;&gt;"",VLOOKUP(C190,liste!$A$2:$E$496,3,0),"")</f>
        <v/>
      </c>
      <c r="F190" s="16" t="str">
        <f>IF(C190&lt;&gt;"",VLOOKUP(C190,liste!$A$2:$E$496,4,0),"")</f>
        <v/>
      </c>
      <c r="G190" s="37"/>
      <c r="H190" s="15" t="str">
        <f>IF(G190&lt;&gt;"",VLOOKUP(G190,liste!$G$2:$H$498,2,0),"")</f>
        <v/>
      </c>
      <c r="I190" s="15" t="str">
        <f>IF(C190&lt;&gt;"",VLOOKUP(C190,liste!$A$2:$E$496,5,0),"")</f>
        <v/>
      </c>
      <c r="J190" s="40"/>
    </row>
    <row r="191" spans="1:10" x14ac:dyDescent="0.25">
      <c r="A191" s="35"/>
      <c r="B191" s="36"/>
      <c r="C191" s="21"/>
      <c r="D191" s="15" t="str">
        <f>IF(C191&lt;&gt;"",VLOOKUP(C191,liste!$A$2:$E$496,2,0),"")</f>
        <v/>
      </c>
      <c r="E191" s="15" t="str">
        <f>IF(C191&lt;&gt;"",VLOOKUP(C191,liste!$A$2:$E$496,3,0),"")</f>
        <v/>
      </c>
      <c r="F191" s="16" t="str">
        <f>IF(C191&lt;&gt;"",VLOOKUP(C191,liste!$A$2:$E$496,4,0),"")</f>
        <v/>
      </c>
      <c r="G191" s="37"/>
      <c r="H191" s="15" t="str">
        <f>IF(G191&lt;&gt;"",VLOOKUP(G191,liste!$G$2:$H$498,2,0),"")</f>
        <v/>
      </c>
      <c r="I191" s="15" t="str">
        <f>IF(C191&lt;&gt;"",VLOOKUP(C191,liste!$A$2:$E$496,5,0),"")</f>
        <v/>
      </c>
      <c r="J191" s="40"/>
    </row>
    <row r="192" spans="1:10" x14ac:dyDescent="0.25">
      <c r="A192" s="35"/>
      <c r="B192" s="36"/>
      <c r="C192" s="21"/>
      <c r="D192" s="15" t="str">
        <f>IF(C192&lt;&gt;"",VLOOKUP(C192,liste!$A$2:$E$496,2,0),"")</f>
        <v/>
      </c>
      <c r="E192" s="15" t="str">
        <f>IF(C192&lt;&gt;"",VLOOKUP(C192,liste!$A$2:$E$496,3,0),"")</f>
        <v/>
      </c>
      <c r="F192" s="16" t="str">
        <f>IF(C192&lt;&gt;"",VLOOKUP(C192,liste!$A$2:$E$496,4,0),"")</f>
        <v/>
      </c>
      <c r="G192" s="37"/>
      <c r="H192" s="15" t="str">
        <f>IF(G192&lt;&gt;"",VLOOKUP(G192,liste!$G$2:$H$498,2,0),"")</f>
        <v/>
      </c>
      <c r="I192" s="15" t="str">
        <f>IF(C192&lt;&gt;"",VLOOKUP(C192,liste!$A$2:$E$496,5,0),"")</f>
        <v/>
      </c>
      <c r="J192" s="40"/>
    </row>
    <row r="193" spans="1:10" x14ac:dyDescent="0.25">
      <c r="A193" s="35"/>
      <c r="B193" s="36"/>
      <c r="C193" s="21"/>
      <c r="D193" s="15" t="str">
        <f>IF(C193&lt;&gt;"",VLOOKUP(C193,liste!$A$2:$E$496,2,0),"")</f>
        <v/>
      </c>
      <c r="E193" s="15" t="str">
        <f>IF(C193&lt;&gt;"",VLOOKUP(C193,liste!$A$2:$E$496,3,0),"")</f>
        <v/>
      </c>
      <c r="F193" s="16" t="str">
        <f>IF(C193&lt;&gt;"",VLOOKUP(C193,liste!$A$2:$E$496,4,0),"")</f>
        <v/>
      </c>
      <c r="G193" s="37"/>
      <c r="H193" s="15" t="str">
        <f>IF(G193&lt;&gt;"",VLOOKUP(G193,liste!$G$2:$H$498,2,0),"")</f>
        <v/>
      </c>
      <c r="I193" s="15" t="str">
        <f>IF(C193&lt;&gt;"",VLOOKUP(C193,liste!$A$2:$E$496,5,0),"")</f>
        <v/>
      </c>
      <c r="J193" s="40"/>
    </row>
    <row r="194" spans="1:10" x14ac:dyDescent="0.25">
      <c r="A194" s="35"/>
      <c r="B194" s="36"/>
      <c r="C194" s="21"/>
      <c r="D194" s="15" t="str">
        <f>IF(C194&lt;&gt;"",VLOOKUP(C194,liste!$A$2:$E$496,2,0),"")</f>
        <v/>
      </c>
      <c r="E194" s="15" t="str">
        <f>IF(C194&lt;&gt;"",VLOOKUP(C194,liste!$A$2:$E$496,3,0),"")</f>
        <v/>
      </c>
      <c r="F194" s="16" t="str">
        <f>IF(C194&lt;&gt;"",VLOOKUP(C194,liste!$A$2:$E$496,4,0),"")</f>
        <v/>
      </c>
      <c r="G194" s="37"/>
      <c r="H194" s="15" t="str">
        <f>IF(G194&lt;&gt;"",VLOOKUP(G194,liste!$G$2:$H$498,2,0),"")</f>
        <v/>
      </c>
      <c r="I194" s="15" t="str">
        <f>IF(C194&lt;&gt;"",VLOOKUP(C194,liste!$A$2:$E$496,5,0),"")</f>
        <v/>
      </c>
      <c r="J194" s="40"/>
    </row>
    <row r="195" spans="1:10" x14ac:dyDescent="0.25">
      <c r="A195" s="35"/>
      <c r="B195" s="36"/>
      <c r="C195" s="21"/>
      <c r="D195" s="15" t="str">
        <f>IF(C195&lt;&gt;"",VLOOKUP(C195,liste!$A$2:$E$496,2,0),"")</f>
        <v/>
      </c>
      <c r="E195" s="15" t="str">
        <f>IF(C195&lt;&gt;"",VLOOKUP(C195,liste!$A$2:$E$496,3,0),"")</f>
        <v/>
      </c>
      <c r="F195" s="16" t="str">
        <f>IF(C195&lt;&gt;"",VLOOKUP(C195,liste!$A$2:$E$496,4,0),"")</f>
        <v/>
      </c>
      <c r="G195" s="37"/>
      <c r="H195" s="15" t="str">
        <f>IF(G195&lt;&gt;"",VLOOKUP(G195,liste!$G$2:$H$498,2,0),"")</f>
        <v/>
      </c>
      <c r="I195" s="15" t="str">
        <f>IF(C195&lt;&gt;"",VLOOKUP(C195,liste!$A$2:$E$496,5,0),"")</f>
        <v/>
      </c>
      <c r="J195" s="40"/>
    </row>
    <row r="196" spans="1:10" x14ac:dyDescent="0.25">
      <c r="A196" s="35"/>
      <c r="B196" s="36"/>
      <c r="C196" s="21"/>
      <c r="D196" s="15" t="str">
        <f>IF(C196&lt;&gt;"",VLOOKUP(C196,liste!$A$2:$E$496,2,0),"")</f>
        <v/>
      </c>
      <c r="E196" s="15" t="str">
        <f>IF(C196&lt;&gt;"",VLOOKUP(C196,liste!$A$2:$E$496,3,0),"")</f>
        <v/>
      </c>
      <c r="F196" s="16" t="str">
        <f>IF(C196&lt;&gt;"",VLOOKUP(C196,liste!$A$2:$E$496,4,0),"")</f>
        <v/>
      </c>
      <c r="G196" s="37"/>
      <c r="H196" s="15" t="str">
        <f>IF(G196&lt;&gt;"",VLOOKUP(G196,liste!$G$2:$H$498,2,0),"")</f>
        <v/>
      </c>
      <c r="I196" s="15" t="str">
        <f>IF(C196&lt;&gt;"",VLOOKUP(C196,liste!$A$2:$E$496,5,0),"")</f>
        <v/>
      </c>
      <c r="J196" s="40"/>
    </row>
    <row r="197" spans="1:10" x14ac:dyDescent="0.25">
      <c r="A197" s="35"/>
      <c r="B197" s="36"/>
      <c r="C197" s="21"/>
      <c r="D197" s="15" t="str">
        <f>IF(C197&lt;&gt;"",VLOOKUP(C197,liste!$A$2:$E$496,2,0),"")</f>
        <v/>
      </c>
      <c r="E197" s="15" t="str">
        <f>IF(C197&lt;&gt;"",VLOOKUP(C197,liste!$A$2:$E$496,3,0),"")</f>
        <v/>
      </c>
      <c r="F197" s="16" t="str">
        <f>IF(C197&lt;&gt;"",VLOOKUP(C197,liste!$A$2:$E$496,4,0),"")</f>
        <v/>
      </c>
      <c r="G197" s="37"/>
      <c r="H197" s="15" t="str">
        <f>IF(G197&lt;&gt;"",VLOOKUP(G197,liste!$G$2:$H$498,2,0),"")</f>
        <v/>
      </c>
      <c r="I197" s="15" t="str">
        <f>IF(C197&lt;&gt;"",VLOOKUP(C197,liste!$A$2:$E$496,5,0),"")</f>
        <v/>
      </c>
      <c r="J197" s="40"/>
    </row>
    <row r="198" spans="1:10" x14ac:dyDescent="0.25">
      <c r="A198" s="35"/>
      <c r="B198" s="36"/>
      <c r="C198" s="21"/>
      <c r="D198" s="15" t="str">
        <f>IF(C198&lt;&gt;"",VLOOKUP(C198,liste!$A$2:$E$496,2,0),"")</f>
        <v/>
      </c>
      <c r="E198" s="15" t="str">
        <f>IF(C198&lt;&gt;"",VLOOKUP(C198,liste!$A$2:$E$496,3,0),"")</f>
        <v/>
      </c>
      <c r="F198" s="16" t="str">
        <f>IF(C198&lt;&gt;"",VLOOKUP(C198,liste!$A$2:$E$496,4,0),"")</f>
        <v/>
      </c>
      <c r="G198" s="37"/>
      <c r="H198" s="15" t="str">
        <f>IF(G198&lt;&gt;"",VLOOKUP(G198,liste!$G$2:$H$498,2,0),"")</f>
        <v/>
      </c>
      <c r="I198" s="15" t="str">
        <f>IF(C198&lt;&gt;"",VLOOKUP(C198,liste!$A$2:$E$496,5,0),"")</f>
        <v/>
      </c>
      <c r="J198" s="40"/>
    </row>
    <row r="199" spans="1:10" x14ac:dyDescent="0.25">
      <c r="A199" s="35"/>
      <c r="B199" s="36"/>
      <c r="C199" s="21"/>
      <c r="D199" s="15" t="str">
        <f>IF(C199&lt;&gt;"",VLOOKUP(C199,liste!$A$2:$E$496,2,0),"")</f>
        <v/>
      </c>
      <c r="E199" s="15" t="str">
        <f>IF(C199&lt;&gt;"",VLOOKUP(C199,liste!$A$2:$E$496,3,0),"")</f>
        <v/>
      </c>
      <c r="F199" s="16" t="str">
        <f>IF(C199&lt;&gt;"",VLOOKUP(C199,liste!$A$2:$E$496,4,0),"")</f>
        <v/>
      </c>
      <c r="G199" s="37"/>
      <c r="H199" s="15" t="str">
        <f>IF(G199&lt;&gt;"",VLOOKUP(G199,liste!$G$2:$H$498,2,0),"")</f>
        <v/>
      </c>
      <c r="I199" s="15" t="str">
        <f>IF(C199&lt;&gt;"",VLOOKUP(C199,liste!$A$2:$E$496,5,0),"")</f>
        <v/>
      </c>
      <c r="J199" s="40"/>
    </row>
    <row r="200" spans="1:10" x14ac:dyDescent="0.25">
      <c r="A200" s="35"/>
      <c r="B200" s="36"/>
      <c r="C200" s="21"/>
      <c r="D200" s="15" t="str">
        <f>IF(C200&lt;&gt;"",VLOOKUP(C200,liste!$A$2:$E$496,2,0),"")</f>
        <v/>
      </c>
      <c r="E200" s="15" t="str">
        <f>IF(C200&lt;&gt;"",VLOOKUP(C200,liste!$A$2:$E$496,3,0),"")</f>
        <v/>
      </c>
      <c r="F200" s="16" t="str">
        <f>IF(C200&lt;&gt;"",VLOOKUP(C200,liste!$A$2:$E$496,4,0),"")</f>
        <v/>
      </c>
      <c r="G200" s="37"/>
      <c r="H200" s="15" t="str">
        <f>IF(G200&lt;&gt;"",VLOOKUP(G200,liste!$G$2:$H$498,2,0),"")</f>
        <v/>
      </c>
      <c r="I200" s="15" t="str">
        <f>IF(C200&lt;&gt;"",VLOOKUP(C200,liste!$A$2:$E$496,5,0),"")</f>
        <v/>
      </c>
      <c r="J200" s="40"/>
    </row>
    <row r="201" spans="1:10" x14ac:dyDescent="0.25">
      <c r="A201" s="35"/>
      <c r="B201" s="36"/>
      <c r="C201" s="21"/>
      <c r="D201" s="15"/>
      <c r="E201" s="15"/>
      <c r="F201" s="16" t="str">
        <f>IF(C201&lt;&gt;"",VLOOKUP(C201,liste!$A$2:$E$496,4,0),"")</f>
        <v/>
      </c>
      <c r="G201" s="37"/>
      <c r="H201" s="15"/>
      <c r="I201" s="15" t="str">
        <f>IF(C201&lt;&gt;"",VLOOKUP(C201,liste!$A$2:$E$496,5,0),"")</f>
        <v/>
      </c>
      <c r="J201" s="40"/>
    </row>
    <row r="202" spans="1:10" x14ac:dyDescent="0.25">
      <c r="A202" s="35"/>
      <c r="B202" s="36"/>
      <c r="C202" s="21"/>
      <c r="D202" s="15"/>
      <c r="E202" s="15"/>
      <c r="F202" s="16" t="str">
        <f>IF(C202&lt;&gt;"",VLOOKUP(C202,liste!$A$2:$E$496,4,0),"")</f>
        <v/>
      </c>
      <c r="G202" s="37"/>
      <c r="H202" s="15"/>
      <c r="I202" s="15" t="str">
        <f>IF(C202&lt;&gt;"",VLOOKUP(C202,liste!$A$2:$E$496,5,0),"")</f>
        <v/>
      </c>
      <c r="J202" s="40"/>
    </row>
  </sheetData>
  <conditionalFormatting sqref="J2:J202">
    <cfRule type="containsText" dxfId="32" priority="1" operator="containsText" text="cloturé">
      <formula>NOT(ISERROR(SEARCH("cloturé",J2)))</formula>
    </cfRule>
    <cfRule type="containsText" dxfId="31" priority="2" operator="containsText" text="en cours">
      <formula>NOT(ISERROR(SEARCH("en cours",J2)))</formula>
    </cfRule>
    <cfRule type="containsText" dxfId="30" priority="3" operator="containsText" text="resolu">
      <formula>NOT(ISERROR(SEARCH("resolu",J2)))</formula>
    </cfRule>
  </conditionalFormatting>
  <dataValidations count="3">
    <dataValidation type="list" allowBlank="1" showInputMessage="1" showErrorMessage="1" sqref="C2:C202">
      <formula1>IF(C2&lt;&gt;"",OFFSET(f_noms,MATCH(C2&amp;"*",f_noms,0)-1,,COUNTIF(f_noms,C2&amp;"*"),1),f_noms)</formula1>
    </dataValidation>
    <dataValidation type="list" allowBlank="1" showInputMessage="1" sqref="G1 G203:G1048576">
      <formula1>IF(G2&lt;&gt;"",OFFSET(d_liste,MATCH(G2&amp;"*",l_liste,0)-1,,SUMPRODUCT((MID(l_liste,1,LEN(G2))=TEXT(G2,"0"))*1)),l_liste)</formula1>
    </dataValidation>
    <dataValidation type="list" allowBlank="1" showInputMessage="1" showErrorMessage="1" sqref="G2:G24 G26:G56 G58:G83 G85:G202">
      <formula1>IF(G2&lt;&gt;"",OFFSET(l_liste,MATCH(G2&amp;"*",l_liste,0)-1,,COUNTIF(l_liste,G2&amp;"*"),1),l_liste)</formula1>
    </dataValidation>
  </dataValidations>
  <pageMargins left="0.25" right="0.25" top="0.75" bottom="0.75" header="0.3" footer="0.3"/>
  <pageSetup paperSize="9" scale="4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3793" r:id="rId4" name="Button 1">
              <controlPr defaultSize="0" print="0" autoFill="0" autoPict="0" macro="[0]!figdat">
                <anchor moveWithCells="1" sizeWithCells="1">
                  <from>
                    <xdr:col>0</xdr:col>
                    <xdr:colOff>38100</xdr:colOff>
                    <xdr:row>0</xdr:row>
                    <xdr:rowOff>19050</xdr:rowOff>
                  </from>
                  <to>
                    <xdr:col>1</xdr:col>
                    <xdr:colOff>0</xdr:colOff>
                    <xdr:row>0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liste!$I$2:$I$4</xm:f>
          </x14:formula1>
          <xm:sqref>J2:J202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2">
    <pageSetUpPr fitToPage="1"/>
  </sheetPr>
  <dimension ref="A1:J202"/>
  <sheetViews>
    <sheetView showGridLines="0" zoomScale="85" zoomScaleNormal="85" workbookViewId="0">
      <pane ySplit="1" topLeftCell="A2" activePane="bottomLeft" state="frozen"/>
      <selection pane="bottomLeft" activeCell="H24" sqref="H24:H25"/>
    </sheetView>
  </sheetViews>
  <sheetFormatPr baseColWidth="10" defaultRowHeight="15" x14ac:dyDescent="0.25"/>
  <cols>
    <col min="1" max="1" width="27.42578125" style="39" customWidth="1"/>
    <col min="2" max="2" width="22.85546875" style="39" customWidth="1"/>
    <col min="3" max="3" width="23" style="23" customWidth="1"/>
    <col min="4" max="4" width="23" style="18" customWidth="1"/>
    <col min="5" max="5" width="11.42578125" style="18"/>
    <col min="6" max="6" width="12.85546875" style="19" customWidth="1"/>
    <col min="7" max="7" width="29.5703125" style="39" customWidth="1"/>
    <col min="8" max="8" width="45.7109375" style="18" customWidth="1"/>
    <col min="9" max="9" width="34.42578125" style="18" customWidth="1"/>
    <col min="10" max="10" width="11.42578125" style="41"/>
    <col min="11" max="16384" width="11.42578125" style="8"/>
  </cols>
  <sheetData>
    <row r="1" spans="1:10" ht="15.75" thickBot="1" x14ac:dyDescent="0.3">
      <c r="A1" s="33">
        <v>42738</v>
      </c>
      <c r="B1" s="34" t="s">
        <v>0</v>
      </c>
      <c r="C1" s="20" t="s">
        <v>1</v>
      </c>
      <c r="D1" s="13" t="s">
        <v>2</v>
      </c>
      <c r="E1" s="13" t="s">
        <v>6</v>
      </c>
      <c r="F1" s="14" t="s">
        <v>13</v>
      </c>
      <c r="G1" s="34" t="s">
        <v>7</v>
      </c>
      <c r="H1" s="13" t="s">
        <v>3</v>
      </c>
      <c r="I1" s="13" t="s">
        <v>4</v>
      </c>
      <c r="J1" s="34" t="s">
        <v>5</v>
      </c>
    </row>
    <row r="2" spans="1:10" x14ac:dyDescent="0.25">
      <c r="A2" s="35"/>
      <c r="B2" s="36"/>
      <c r="C2" s="21"/>
      <c r="D2" s="15" t="str">
        <f>IF(C2&lt;&gt;"",VLOOKUP(C2,liste!$A$2:$E$496,2,0),"")</f>
        <v/>
      </c>
      <c r="E2" s="15" t="str">
        <f>IF(C2&lt;&gt;"",VLOOKUP(C2,liste!$A$2:$E$496,3,0),"")</f>
        <v/>
      </c>
      <c r="F2" s="16" t="str">
        <f>IF(C2&lt;&gt;"",VLOOKUP(C2,liste!$A$2:$E$496,4,0),"")</f>
        <v/>
      </c>
      <c r="G2" s="37"/>
      <c r="H2" s="15" t="str">
        <f>IF(G2&lt;&gt;"",VLOOKUP(G2,liste!$G$2:$H$498,2,0),"")</f>
        <v/>
      </c>
      <c r="I2" s="15" t="str">
        <f>IF(C2&lt;&gt;"",VLOOKUP(C2,liste!$A$2:$E$496,5,0),"")</f>
        <v/>
      </c>
      <c r="J2" s="37"/>
    </row>
    <row r="3" spans="1:10" x14ac:dyDescent="0.25">
      <c r="A3" s="35"/>
      <c r="B3" s="36"/>
      <c r="C3" s="21"/>
      <c r="D3" s="15" t="str">
        <f>IF(C3&lt;&gt;"",VLOOKUP(C3,liste!$A$2:$E$496,2,0),"")</f>
        <v/>
      </c>
      <c r="E3" s="15" t="str">
        <f>IF(C3&lt;&gt;"",VLOOKUP(C3,liste!$A$2:$E$496,3,0),"")</f>
        <v/>
      </c>
      <c r="F3" s="16" t="str">
        <f>IF(C3&lt;&gt;"",VLOOKUP(C3,liste!$A$2:$E$496,4,0),"")</f>
        <v/>
      </c>
      <c r="G3" s="37"/>
      <c r="H3" s="15" t="str">
        <f>IF(G3&lt;&gt;"",VLOOKUP(G3,liste!$G$2:$H$498,2,0),"")</f>
        <v/>
      </c>
      <c r="I3" s="15" t="str">
        <f>IF(C3&lt;&gt;"",VLOOKUP(C3,liste!$A$2:$E$496,5,0),"")</f>
        <v/>
      </c>
      <c r="J3" s="40"/>
    </row>
    <row r="4" spans="1:10" x14ac:dyDescent="0.25">
      <c r="A4" s="35"/>
      <c r="B4" s="36"/>
      <c r="C4" s="21"/>
      <c r="D4" s="15" t="str">
        <f>IF(C4&lt;&gt;"",VLOOKUP(C4,liste!$A$2:$E$496,2,0),"")</f>
        <v/>
      </c>
      <c r="E4" s="15" t="str">
        <f>IF(C4&lt;&gt;"",VLOOKUP(C4,liste!$A$2:$E$496,3,0),"")</f>
        <v/>
      </c>
      <c r="F4" s="16" t="str">
        <f>IF(C4&lt;&gt;"",VLOOKUP(C4,liste!$A$2:$E$496,4,0),"")</f>
        <v/>
      </c>
      <c r="G4" s="37"/>
      <c r="H4" s="15" t="str">
        <f>IF(G4&lt;&gt;"",VLOOKUP(G4,liste!$G$2:$H$498,2,0),"")</f>
        <v/>
      </c>
      <c r="I4" s="15" t="str">
        <f>IF(C4&lt;&gt;"",VLOOKUP(C4,liste!$A$2:$E$496,5,0),"")</f>
        <v/>
      </c>
      <c r="J4" s="40"/>
    </row>
    <row r="5" spans="1:10" x14ac:dyDescent="0.25">
      <c r="A5" s="35"/>
      <c r="B5" s="36"/>
      <c r="C5" s="21"/>
      <c r="D5" s="15" t="str">
        <f>IF(C5&lt;&gt;"",VLOOKUP(C5,liste!$A$2:$E$496,2,0),"")</f>
        <v/>
      </c>
      <c r="E5" s="15" t="str">
        <f>IF(C5&lt;&gt;"",VLOOKUP(C5,liste!$A$2:$E$496,3,0),"")</f>
        <v/>
      </c>
      <c r="F5" s="16" t="str">
        <f>IF(C5&lt;&gt;"",VLOOKUP(C5,liste!$A$2:$E$496,4,0),"")</f>
        <v/>
      </c>
      <c r="G5" s="37"/>
      <c r="H5" s="15" t="str">
        <f>IF(G5&lt;&gt;"",VLOOKUP(G5,liste!$G$2:$H$498,2,0),"")</f>
        <v/>
      </c>
      <c r="I5" s="15" t="str">
        <f>IF(C5&lt;&gt;"",VLOOKUP(C5,liste!$A$2:$E$496,5,0),"")</f>
        <v/>
      </c>
      <c r="J5" s="40"/>
    </row>
    <row r="6" spans="1:10" x14ac:dyDescent="0.25">
      <c r="A6" s="35"/>
      <c r="B6" s="36"/>
      <c r="C6" s="21"/>
      <c r="D6" s="15" t="str">
        <f>IF(C6&lt;&gt;"",VLOOKUP(C6,liste!$A$2:$E$496,2,0),"")</f>
        <v/>
      </c>
      <c r="E6" s="15" t="str">
        <f>IF(C6&lt;&gt;"",VLOOKUP(C6,liste!$A$2:$E$496,3,0),"")</f>
        <v/>
      </c>
      <c r="F6" s="17" t="str">
        <f>IF(C6&lt;&gt;"",VLOOKUP(C6,liste!$A$2:$E$496,4,0),"")</f>
        <v/>
      </c>
      <c r="G6" s="37"/>
      <c r="H6" s="15" t="str">
        <f>IF(G6&lt;&gt;"",VLOOKUP(G6,liste!$G$2:$H$498,2,0),"")</f>
        <v/>
      </c>
      <c r="I6" s="15" t="str">
        <f>IF(C6&lt;&gt;"",VLOOKUP(C6,liste!$A$2:$E$496,5,0),"")</f>
        <v/>
      </c>
      <c r="J6" s="40"/>
    </row>
    <row r="7" spans="1:10" x14ac:dyDescent="0.25">
      <c r="A7" s="35"/>
      <c r="B7" s="36"/>
      <c r="C7" s="21"/>
      <c r="D7" s="15" t="str">
        <f>IF(C7&lt;&gt;"",VLOOKUP(C7,liste!$A$2:$E$496,2,0),"")</f>
        <v/>
      </c>
      <c r="E7" s="15" t="str">
        <f>IF(C7&lt;&gt;"",VLOOKUP(C7,liste!$A$2:$E$496,3,0),"")</f>
        <v/>
      </c>
      <c r="F7" s="16" t="str">
        <f>IF(C7&lt;&gt;"",VLOOKUP(C7,liste!$A$2:$E$496,4,0),"")</f>
        <v/>
      </c>
      <c r="G7" s="37"/>
      <c r="H7" s="15" t="str">
        <f>IF(G7&lt;&gt;"",VLOOKUP(G7,liste!$G$2:$H$498,2,0),"")</f>
        <v/>
      </c>
      <c r="I7" s="15" t="str">
        <f>IF(C7&lt;&gt;"",VLOOKUP(C7,liste!$A$2:$E$496,5,0),"")</f>
        <v/>
      </c>
      <c r="J7" s="40"/>
    </row>
    <row r="8" spans="1:10" x14ac:dyDescent="0.25">
      <c r="A8" s="35"/>
      <c r="B8" s="36"/>
      <c r="C8" s="21"/>
      <c r="D8" s="15" t="str">
        <f>IF(C8&lt;&gt;"",VLOOKUP(C8,liste!$A$2:$E$496,2,0),"")</f>
        <v/>
      </c>
      <c r="E8" s="15" t="str">
        <f>IF(C8&lt;&gt;"",VLOOKUP(C8,liste!$A$2:$E$496,3,0),"")</f>
        <v/>
      </c>
      <c r="F8" s="16" t="str">
        <f>IF(C8&lt;&gt;"",VLOOKUP(C8,liste!$A$2:$E$496,4,0),"")</f>
        <v/>
      </c>
      <c r="G8" s="37"/>
      <c r="H8" s="15" t="str">
        <f>IF(G8&lt;&gt;"",VLOOKUP(G8,liste!$G$2:$H$498,2,0),"")</f>
        <v/>
      </c>
      <c r="I8" s="15" t="str">
        <f>IF(C8&lt;&gt;"",VLOOKUP(C8,liste!$A$2:$E$496,5,0),"")</f>
        <v/>
      </c>
      <c r="J8" s="40"/>
    </row>
    <row r="9" spans="1:10" x14ac:dyDescent="0.25">
      <c r="A9" s="35"/>
      <c r="B9" s="36"/>
      <c r="C9" s="21"/>
      <c r="D9" s="15" t="str">
        <f>IF(C9&lt;&gt;"",VLOOKUP(C9,liste!$A$2:$E$496,2,0),"")</f>
        <v/>
      </c>
      <c r="E9" s="15" t="str">
        <f>IF(C9&lt;&gt;"",VLOOKUP(C9,liste!$A$2:$E$496,3,0),"")</f>
        <v/>
      </c>
      <c r="F9" s="16" t="str">
        <f>IF(C9&lt;&gt;"",VLOOKUP(C9,liste!$A$2:$E$496,4,0),"")</f>
        <v/>
      </c>
      <c r="G9" s="37"/>
      <c r="H9" s="15" t="str">
        <f>IF(G9&lt;&gt;"",VLOOKUP(G9,liste!$G$2:$H$498,2,0),"")</f>
        <v/>
      </c>
      <c r="I9" s="15" t="str">
        <f>IF(C9&lt;&gt;"",VLOOKUP(C9,liste!$A$2:$E$496,5,0),"")</f>
        <v/>
      </c>
      <c r="J9" s="40"/>
    </row>
    <row r="10" spans="1:10" x14ac:dyDescent="0.25">
      <c r="A10" s="35"/>
      <c r="B10" s="36"/>
      <c r="C10" s="22"/>
      <c r="D10" s="15" t="str">
        <f>IF(C10&lt;&gt;"",VLOOKUP(C10,liste!$A$2:$E$496,2,0),"")</f>
        <v/>
      </c>
      <c r="E10" s="15" t="str">
        <f>IF(C10&lt;&gt;"",VLOOKUP(C10,liste!$A$2:$E$496,3,0),"")</f>
        <v/>
      </c>
      <c r="F10" s="16" t="str">
        <f>IF(C10&lt;&gt;"",VLOOKUP(C10,liste!$A$2:$E$496,4,0),"")</f>
        <v/>
      </c>
      <c r="G10" s="37"/>
      <c r="H10" s="15" t="str">
        <f>IF(G10&lt;&gt;"",VLOOKUP(G10,liste!$G$2:$H$498,2,0),"")</f>
        <v/>
      </c>
      <c r="I10" s="15" t="str">
        <f>IF(C10&lt;&gt;"",VLOOKUP(C10,liste!$A$2:$E$496,5,0),"")</f>
        <v/>
      </c>
      <c r="J10" s="40"/>
    </row>
    <row r="11" spans="1:10" x14ac:dyDescent="0.25">
      <c r="A11" s="35"/>
      <c r="B11" s="38"/>
      <c r="C11" s="21"/>
      <c r="D11" s="15" t="str">
        <f>IF(C11&lt;&gt;"",VLOOKUP(C11,liste!$A$2:$E$496,2,0),"")</f>
        <v/>
      </c>
      <c r="E11" s="15" t="str">
        <f>IF(C11&lt;&gt;"",VLOOKUP(C11,liste!$A$2:$E$496,3,0),"")</f>
        <v/>
      </c>
      <c r="F11" s="16" t="str">
        <f>IF(C11&lt;&gt;"",VLOOKUP(C11,liste!$A$2:$E$496,4,0),"")</f>
        <v/>
      </c>
      <c r="G11" s="37"/>
      <c r="H11" s="15" t="str">
        <f>IF(G11&lt;&gt;"",VLOOKUP(G11,liste!$G$2:$H$498,2,0),"")</f>
        <v/>
      </c>
      <c r="I11" s="15" t="str">
        <f>IF(C11&lt;&gt;"",VLOOKUP(C11,liste!$A$2:$E$496,5,0),"")</f>
        <v/>
      </c>
      <c r="J11" s="40"/>
    </row>
    <row r="12" spans="1:10" x14ac:dyDescent="0.25">
      <c r="A12" s="35"/>
      <c r="B12" s="38"/>
      <c r="C12" s="21"/>
      <c r="D12" s="15" t="str">
        <f>IF(C12&lt;&gt;"",VLOOKUP(C12,liste!$A$2:$E$496,2,0),"")</f>
        <v/>
      </c>
      <c r="E12" s="15" t="str">
        <f>IF(C12&lt;&gt;"",VLOOKUP(C12,liste!$A$2:$E$496,3,0),"")</f>
        <v/>
      </c>
      <c r="F12" s="17" t="str">
        <f>IF(C12&lt;&gt;"",VLOOKUP(C12,liste!$A$2:$E$496,4,0),"")</f>
        <v/>
      </c>
      <c r="G12" s="37"/>
      <c r="H12" s="15" t="str">
        <f>IF(G12&lt;&gt;"",VLOOKUP(G12,liste!$G$2:$H$498,2,0),"")</f>
        <v/>
      </c>
      <c r="I12" s="15" t="str">
        <f>IF(C12&lt;&gt;"",VLOOKUP(C12,liste!$A$2:$E$496,5,0),"")</f>
        <v/>
      </c>
      <c r="J12" s="40"/>
    </row>
    <row r="13" spans="1:10" x14ac:dyDescent="0.25">
      <c r="A13" s="35"/>
      <c r="B13" s="36"/>
      <c r="C13" s="21"/>
      <c r="D13" s="15" t="str">
        <f>IF(C13&lt;&gt;"",VLOOKUP(C13,liste!$A$2:$E$496,2,0),"")</f>
        <v/>
      </c>
      <c r="E13" s="15" t="str">
        <f>IF(C13&lt;&gt;"",VLOOKUP(C13,liste!$A$2:$E$496,3,0),"")</f>
        <v/>
      </c>
      <c r="F13" s="17" t="str">
        <f>IF(C13&lt;&gt;"",VLOOKUP(C13,liste!$A$2:$E$496,4,0),"")</f>
        <v/>
      </c>
      <c r="G13" s="37"/>
      <c r="H13" s="15" t="str">
        <f>IF(G13&lt;&gt;"",VLOOKUP(G13,liste!$G$2:$H$498,2,0),"")</f>
        <v/>
      </c>
      <c r="I13" s="15" t="str">
        <f>IF(C13&lt;&gt;"",VLOOKUP(C13,liste!$A$2:$E$496,5,0),"")</f>
        <v/>
      </c>
      <c r="J13" s="40"/>
    </row>
    <row r="14" spans="1:10" x14ac:dyDescent="0.25">
      <c r="A14" s="35"/>
      <c r="B14" s="36"/>
      <c r="C14" s="21"/>
      <c r="D14" s="15" t="str">
        <f>IF(C14&lt;&gt;"",VLOOKUP(C14,liste!$A$2:$E$496,2,0),"")</f>
        <v/>
      </c>
      <c r="E14" s="15" t="str">
        <f>IF(C14&lt;&gt;"",VLOOKUP(C14,liste!$A$2:$E$496,3,0),"")</f>
        <v/>
      </c>
      <c r="F14" s="16" t="str">
        <f>IF(C14&lt;&gt;"",VLOOKUP(C14,liste!$A$2:$E$496,4,0),"")</f>
        <v/>
      </c>
      <c r="G14" s="37"/>
      <c r="H14" s="15" t="str">
        <f>IF(G14&lt;&gt;"",VLOOKUP(G14,liste!$G$2:$H$498,2,0),"")</f>
        <v/>
      </c>
      <c r="I14" s="15" t="str">
        <f>IF(C14&lt;&gt;"",VLOOKUP(C14,liste!$A$2:$E$496,5,0),"")</f>
        <v/>
      </c>
      <c r="J14" s="40"/>
    </row>
    <row r="15" spans="1:10" x14ac:dyDescent="0.25">
      <c r="A15" s="35"/>
      <c r="B15" s="36"/>
      <c r="C15" s="21"/>
      <c r="D15" s="15" t="str">
        <f>IF(C15&lt;&gt;"",VLOOKUP(C15,liste!$A$2:$E$496,2,0),"")</f>
        <v/>
      </c>
      <c r="E15" s="15" t="str">
        <f>IF(C15&lt;&gt;"",VLOOKUP(C15,liste!$A$2:$E$496,3,0),"")</f>
        <v/>
      </c>
      <c r="F15" s="17" t="str">
        <f>IF(C15&lt;&gt;"",VLOOKUP(C15,liste!$A$2:$E$496,4,0),"")</f>
        <v/>
      </c>
      <c r="G15" s="37"/>
      <c r="H15" s="15" t="str">
        <f>IF(G15&lt;&gt;"",VLOOKUP(G15,liste!$G$2:$H$498,2,0),"")</f>
        <v/>
      </c>
      <c r="I15" s="15" t="str">
        <f>IF(C15&lt;&gt;"",VLOOKUP(C15,liste!$A$2:$E$496,5,0),"")</f>
        <v/>
      </c>
      <c r="J15" s="40"/>
    </row>
    <row r="16" spans="1:10" x14ac:dyDescent="0.25">
      <c r="A16" s="35"/>
      <c r="B16" s="36"/>
      <c r="C16" s="22"/>
      <c r="D16" s="15" t="str">
        <f>IF(C16&lt;&gt;"",VLOOKUP(C16,liste!$A$2:$E$496,2,0),"")</f>
        <v/>
      </c>
      <c r="E16" s="15" t="str">
        <f>IF(C16&lt;&gt;"",VLOOKUP(C16,liste!$A$2:$E$496,3,0),"")</f>
        <v/>
      </c>
      <c r="F16" s="17" t="str">
        <f>IF(C16&lt;&gt;"",VLOOKUP(C16,liste!$A$2:$E$496,4,0),"")</f>
        <v/>
      </c>
      <c r="G16" s="37"/>
      <c r="H16" s="15" t="str">
        <f>IF(G16&lt;&gt;"",VLOOKUP(G16,liste!$G$2:$H$498,2,0),"")</f>
        <v/>
      </c>
      <c r="I16" s="15" t="str">
        <f>IF(C16&lt;&gt;"",VLOOKUP(C16,liste!$A$2:$E$496,5,0),"")</f>
        <v/>
      </c>
      <c r="J16" s="40"/>
    </row>
    <row r="17" spans="1:10" x14ac:dyDescent="0.25">
      <c r="A17" s="35"/>
      <c r="B17" s="36"/>
      <c r="C17" s="21"/>
      <c r="D17" s="15" t="str">
        <f>IF(C17&lt;&gt;"",VLOOKUP(C17,liste!$A$2:$E$496,2,0),"")</f>
        <v/>
      </c>
      <c r="E17" s="15" t="str">
        <f>IF(C17&lt;&gt;"",VLOOKUP(C17,liste!$A$2:$E$496,3,0),"")</f>
        <v/>
      </c>
      <c r="F17" s="17" t="str">
        <f>IF(C17&lt;&gt;"",VLOOKUP(C17,liste!$A$2:$E$496,4,0),"")</f>
        <v/>
      </c>
      <c r="G17" s="37"/>
      <c r="H17" s="15" t="str">
        <f>IF(G17&lt;&gt;"",VLOOKUP(G17,liste!$G$2:$H$498,2,0),"")</f>
        <v/>
      </c>
      <c r="I17" s="15" t="str">
        <f>IF(C17&lt;&gt;"",VLOOKUP(C17,liste!$A$2:$E$496,5,0),"")</f>
        <v/>
      </c>
      <c r="J17" s="40"/>
    </row>
    <row r="18" spans="1:10" x14ac:dyDescent="0.25">
      <c r="A18" s="35"/>
      <c r="B18" s="36"/>
      <c r="C18" s="21"/>
      <c r="D18" s="15" t="str">
        <f>IF(C18&lt;&gt;"",VLOOKUP(C18,liste!$A$2:$E$496,2,0),"")</f>
        <v/>
      </c>
      <c r="E18" s="15" t="str">
        <f>IF(C18&lt;&gt;"",VLOOKUP(C18,liste!$A$2:$E$496,3,0),"")</f>
        <v/>
      </c>
      <c r="F18" s="17" t="str">
        <f>IF(C18&lt;&gt;"",VLOOKUP(C18,liste!$A$2:$E$496,4,0),"")</f>
        <v/>
      </c>
      <c r="G18" s="37"/>
      <c r="H18" s="15" t="str">
        <f>IF(G18&lt;&gt;"",VLOOKUP(G18,liste!$G$2:$H$498,2,0),"")</f>
        <v/>
      </c>
      <c r="I18" s="15" t="str">
        <f>IF(C18&lt;&gt;"",VLOOKUP(C18,liste!$A$2:$E$496,5,0),"")</f>
        <v/>
      </c>
      <c r="J18" s="40"/>
    </row>
    <row r="19" spans="1:10" x14ac:dyDescent="0.25">
      <c r="A19" s="35"/>
      <c r="B19" s="36"/>
      <c r="C19" s="21"/>
      <c r="D19" s="15" t="str">
        <f>IF(C19&lt;&gt;"",VLOOKUP(C19,liste!$A$2:$E$496,2,0),"")</f>
        <v/>
      </c>
      <c r="E19" s="15" t="str">
        <f>IF(C19&lt;&gt;"",VLOOKUP(C19,liste!$A$2:$E$496,3,0),"")</f>
        <v/>
      </c>
      <c r="F19" s="16" t="str">
        <f>IF(C19&lt;&gt;"",VLOOKUP(C19,liste!$A$2:$E$496,4,0),"")</f>
        <v/>
      </c>
      <c r="G19" s="37"/>
      <c r="H19" s="15" t="str">
        <f>IF(G19&lt;&gt;"",VLOOKUP(G19,liste!$G$2:$H$498,2,0),"")</f>
        <v/>
      </c>
      <c r="I19" s="15" t="str">
        <f>IF(C19&lt;&gt;"",VLOOKUP(C19,liste!$A$2:$E$496,5,0),"")</f>
        <v/>
      </c>
      <c r="J19" s="40"/>
    </row>
    <row r="20" spans="1:10" x14ac:dyDescent="0.25">
      <c r="A20" s="35"/>
      <c r="B20" s="36"/>
      <c r="C20" s="21"/>
      <c r="D20" s="15" t="str">
        <f>IF(C20&lt;&gt;"",VLOOKUP(C20,liste!$A$2:$E$496,2,0),"")</f>
        <v/>
      </c>
      <c r="E20" s="15" t="str">
        <f>IF(C20&lt;&gt;"",VLOOKUP(C20,liste!$A$2:$E$496,3,0),"")</f>
        <v/>
      </c>
      <c r="F20" s="17" t="str">
        <f>IF(C20&lt;&gt;"",VLOOKUP(C20,liste!$A$2:$E$496,4,0),"")</f>
        <v/>
      </c>
      <c r="G20" s="37"/>
      <c r="H20" s="15" t="str">
        <f>IF(G20&lt;&gt;"",VLOOKUP(G20,liste!$G$2:$H$498,2,0),"")</f>
        <v/>
      </c>
      <c r="I20" s="15" t="str">
        <f>IF(C20&lt;&gt;"",VLOOKUP(C20,liste!$A$2:$E$496,5,0),"")</f>
        <v/>
      </c>
      <c r="J20" s="40"/>
    </row>
    <row r="21" spans="1:10" x14ac:dyDescent="0.25">
      <c r="A21" s="35"/>
      <c r="B21" s="36"/>
      <c r="C21" s="21"/>
      <c r="D21" s="15" t="str">
        <f>IF(C21&lt;&gt;"",VLOOKUP(C21,liste!$A$2:$E$496,2,0),"")</f>
        <v/>
      </c>
      <c r="E21" s="15" t="str">
        <f>IF(C21&lt;&gt;"",VLOOKUP(C21,liste!$A$2:$E$496,3,0),"")</f>
        <v/>
      </c>
      <c r="F21" s="17" t="str">
        <f>IF(C21&lt;&gt;"",VLOOKUP(C21,liste!$A$2:$E$496,4,0),"")</f>
        <v/>
      </c>
      <c r="G21" s="37"/>
      <c r="H21" s="15" t="str">
        <f>IF(G21&lt;&gt;"",VLOOKUP(G21,liste!$G$2:$H$498,2,0),"")</f>
        <v/>
      </c>
      <c r="I21" s="15" t="str">
        <f>IF(C21&lt;&gt;"",VLOOKUP(C21,liste!$A$2:$E$496,5,0),"")</f>
        <v/>
      </c>
      <c r="J21" s="40"/>
    </row>
    <row r="22" spans="1:10" x14ac:dyDescent="0.25">
      <c r="A22" s="35"/>
      <c r="B22" s="36"/>
      <c r="C22" s="21"/>
      <c r="D22" s="15" t="str">
        <f>IF(C22&lt;&gt;"",VLOOKUP(C22,liste!$A$2:$E$496,2,0),"")</f>
        <v/>
      </c>
      <c r="E22" s="15" t="str">
        <f>IF(C22&lt;&gt;"",VLOOKUP(C22,liste!$A$2:$E$496,3,0),"")</f>
        <v/>
      </c>
      <c r="F22" s="17" t="str">
        <f>IF(C22&lt;&gt;"",VLOOKUP(C22,liste!$A$2:$E$496,4,0),"")</f>
        <v/>
      </c>
      <c r="G22" s="37"/>
      <c r="H22" s="15" t="str">
        <f>IF(G22&lt;&gt;"",VLOOKUP(G22,liste!$G$2:$H$498,2,0),"")</f>
        <v/>
      </c>
      <c r="I22" s="15" t="str">
        <f>IF(C22&lt;&gt;"",VLOOKUP(C22,liste!$A$2:$E$496,5,0),"")</f>
        <v/>
      </c>
      <c r="J22" s="40"/>
    </row>
    <row r="23" spans="1:10" x14ac:dyDescent="0.25">
      <c r="A23" s="35"/>
      <c r="B23" s="36"/>
      <c r="C23" s="21"/>
      <c r="D23" s="15" t="str">
        <f>IF(C23&lt;&gt;"",VLOOKUP(C23,liste!$A$2:$E$496,2,0),"")</f>
        <v/>
      </c>
      <c r="E23" s="15" t="str">
        <f>IF(C23&lt;&gt;"",VLOOKUP(C23,liste!$A$2:$E$496,3,0),"")</f>
        <v/>
      </c>
      <c r="F23" s="16" t="str">
        <f>IF(C23&lt;&gt;"",VLOOKUP(C23,liste!$A$2:$E$496,4,0),"")</f>
        <v/>
      </c>
      <c r="G23" s="37"/>
      <c r="H23" s="15" t="str">
        <f>IF(G23&lt;&gt;"",VLOOKUP(G23,liste!$G$2:$H$498,2,0),"")</f>
        <v/>
      </c>
      <c r="I23" s="15" t="str">
        <f>IF(C23&lt;&gt;"",VLOOKUP(C23,liste!$A$2:$E$496,5,0),"")</f>
        <v/>
      </c>
      <c r="J23" s="40"/>
    </row>
    <row r="24" spans="1:10" x14ac:dyDescent="0.25">
      <c r="A24" s="35"/>
      <c r="B24" s="36"/>
      <c r="C24" s="21"/>
      <c r="D24" s="15" t="str">
        <f>IF(C24&lt;&gt;"",VLOOKUP(C24,liste!$A$2:$E$496,2,0),"")</f>
        <v/>
      </c>
      <c r="E24" s="15" t="str">
        <f>IF(C24&lt;&gt;"",VLOOKUP(C24,liste!$A$2:$E$496,3,0),"")</f>
        <v/>
      </c>
      <c r="F24" s="16" t="str">
        <f>IF(C24&lt;&gt;"",VLOOKUP(C24,liste!$A$2:$E$496,4,0),"")</f>
        <v/>
      </c>
      <c r="G24" s="37"/>
      <c r="H24" s="15" t="str">
        <f>IF(G24&lt;&gt;"",VLOOKUP(G24,liste!$G$2:$H$498,2,0),"")</f>
        <v/>
      </c>
      <c r="I24" s="15" t="str">
        <f>IF(C24&lt;&gt;"",VLOOKUP(C24,liste!$A$2:$E$496,5,0),"")</f>
        <v/>
      </c>
      <c r="J24" s="40"/>
    </row>
    <row r="25" spans="1:10" x14ac:dyDescent="0.25">
      <c r="A25" s="35"/>
      <c r="B25" s="36"/>
      <c r="C25" s="21"/>
      <c r="D25" s="15" t="str">
        <f>IF(C25&lt;&gt;"",VLOOKUP(C25,liste!$A$2:$E$496,2,0),"")</f>
        <v/>
      </c>
      <c r="E25" s="15" t="str">
        <f>IF(C25&lt;&gt;"",VLOOKUP(C25,liste!$A$2:$E$496,3,0),"")</f>
        <v/>
      </c>
      <c r="F25" s="16" t="str">
        <f>IF(C25&lt;&gt;"",VLOOKUP(C25,liste!$A$2:$E$496,4,0),"")</f>
        <v/>
      </c>
      <c r="G25" s="36"/>
      <c r="H25" s="15" t="str">
        <f>IF(G25&lt;&gt;"",VLOOKUP(G25,liste!$G$2:$H$498,2,0),"")</f>
        <v/>
      </c>
      <c r="I25" s="15" t="str">
        <f>IF(C25&lt;&gt;"",VLOOKUP(C25,liste!$A$2:$E$496,5,0),"")</f>
        <v/>
      </c>
      <c r="J25" s="40"/>
    </row>
    <row r="26" spans="1:10" x14ac:dyDescent="0.25">
      <c r="A26" s="35"/>
      <c r="B26" s="36"/>
      <c r="C26" s="21"/>
      <c r="D26" s="15" t="str">
        <f>IF(C26&lt;&gt;"",VLOOKUP(C26,liste!$A$2:$E$496,2,0),"")</f>
        <v/>
      </c>
      <c r="E26" s="15" t="str">
        <f>IF(C26&lt;&gt;"",VLOOKUP(C26,liste!$A$2:$E$496,3,0),"")</f>
        <v/>
      </c>
      <c r="F26" s="16" t="str">
        <f>IF(C26&lt;&gt;"",VLOOKUP(C26,liste!$A$2:$E$496,4,0),"")</f>
        <v/>
      </c>
      <c r="G26" s="37"/>
      <c r="H26" s="15" t="str">
        <f>IF(G26&lt;&gt;"",VLOOKUP(G26,liste!$G$2:$H$498,2,0),"")</f>
        <v/>
      </c>
      <c r="I26" s="15" t="str">
        <f>IF(C26&lt;&gt;"",VLOOKUP(C26,liste!$A$2:$E$496,5,0),"")</f>
        <v/>
      </c>
      <c r="J26" s="40"/>
    </row>
    <row r="27" spans="1:10" x14ac:dyDescent="0.25">
      <c r="A27" s="35"/>
      <c r="B27" s="36"/>
      <c r="C27" s="21"/>
      <c r="D27" s="15" t="str">
        <f>IF(C27&lt;&gt;"",VLOOKUP(C27,liste!$A$2:$E$496,2,0),"")</f>
        <v/>
      </c>
      <c r="E27" s="15" t="str">
        <f>IF(C27&lt;&gt;"",VLOOKUP(C27,liste!$A$2:$E$496,3,0),"")</f>
        <v/>
      </c>
      <c r="F27" s="16" t="str">
        <f>IF(C27&lt;&gt;"",VLOOKUP(C27,liste!$A$2:$E$496,4,0),"")</f>
        <v/>
      </c>
      <c r="G27" s="37"/>
      <c r="H27" s="15" t="str">
        <f>IF(G27&lt;&gt;"",VLOOKUP(G27,liste!$G$2:$H$498,2,0),"")</f>
        <v/>
      </c>
      <c r="I27" s="15" t="str">
        <f>IF(C27&lt;&gt;"",VLOOKUP(C27,liste!$A$2:$E$496,5,0),"")</f>
        <v/>
      </c>
      <c r="J27" s="40"/>
    </row>
    <row r="28" spans="1:10" x14ac:dyDescent="0.25">
      <c r="A28" s="35"/>
      <c r="B28" s="36"/>
      <c r="C28" s="21"/>
      <c r="D28" s="15" t="str">
        <f>IF(C28&lt;&gt;"",VLOOKUP(C28,liste!$A$2:$E$496,2,0),"")</f>
        <v/>
      </c>
      <c r="E28" s="15" t="str">
        <f>IF(C28&lt;&gt;"",VLOOKUP(C28,liste!$A$2:$E$496,3,0),"")</f>
        <v/>
      </c>
      <c r="F28" s="16" t="str">
        <f>IF(C28&lt;&gt;"",VLOOKUP(C28,liste!$A$2:$E$496,4,0),"")</f>
        <v/>
      </c>
      <c r="G28" s="37"/>
      <c r="H28" s="15" t="str">
        <f>IF(G28&lt;&gt;"",VLOOKUP(G28,liste!$G$2:$H$498,2,0),"")</f>
        <v/>
      </c>
      <c r="I28" s="15" t="str">
        <f>IF(C28&lt;&gt;"",VLOOKUP(C28,liste!$A$2:$E$496,5,0),"")</f>
        <v/>
      </c>
      <c r="J28" s="40"/>
    </row>
    <row r="29" spans="1:10" x14ac:dyDescent="0.25">
      <c r="A29" s="35"/>
      <c r="B29" s="36"/>
      <c r="C29" s="21"/>
      <c r="D29" s="15" t="str">
        <f>IF(C29&lt;&gt;"",VLOOKUP(C29,liste!$A$2:$E$496,2,0),"")</f>
        <v/>
      </c>
      <c r="E29" s="15" t="str">
        <f>IF(C29&lt;&gt;"",VLOOKUP(C29,liste!$A$2:$E$496,3,0),"")</f>
        <v/>
      </c>
      <c r="F29" s="16" t="str">
        <f>IF(C29&lt;&gt;"",VLOOKUP(C29,liste!$A$2:$E$496,4,0),"")</f>
        <v/>
      </c>
      <c r="G29" s="37"/>
      <c r="H29" s="15" t="str">
        <f>IF(G29&lt;&gt;"",VLOOKUP(G29,liste!$G$2:$H$498,2,0),"")</f>
        <v/>
      </c>
      <c r="I29" s="15" t="str">
        <f>IF(C29&lt;&gt;"",VLOOKUP(C29,liste!$A$2:$E$496,5,0),"")</f>
        <v/>
      </c>
      <c r="J29" s="40"/>
    </row>
    <row r="30" spans="1:10" x14ac:dyDescent="0.25">
      <c r="A30" s="35"/>
      <c r="B30" s="36"/>
      <c r="C30" s="21"/>
      <c r="D30" s="15" t="str">
        <f>IF(C30&lt;&gt;"",VLOOKUP(C30,liste!$A$2:$E$496,2,0),"")</f>
        <v/>
      </c>
      <c r="E30" s="15" t="str">
        <f>IF(C30&lt;&gt;"",VLOOKUP(C30,liste!$A$2:$E$496,3,0),"")</f>
        <v/>
      </c>
      <c r="F30" s="16" t="str">
        <f>IF(C30&lt;&gt;"",VLOOKUP(C30,liste!$A$2:$E$496,4,0),"")</f>
        <v/>
      </c>
      <c r="G30" s="37"/>
      <c r="H30" s="15" t="str">
        <f>IF(G30&lt;&gt;"",VLOOKUP(G30,liste!$G$2:$H$498,2,0),"")</f>
        <v/>
      </c>
      <c r="I30" s="15" t="str">
        <f>IF(C30&lt;&gt;"",VLOOKUP(C30,liste!$A$2:$E$496,5,0),"")</f>
        <v/>
      </c>
      <c r="J30" s="40"/>
    </row>
    <row r="31" spans="1:10" x14ac:dyDescent="0.25">
      <c r="A31" s="35"/>
      <c r="B31" s="36"/>
      <c r="C31" s="21"/>
      <c r="D31" s="15" t="str">
        <f>IF(C31&lt;&gt;"",VLOOKUP(C31,liste!$A$2:$E$496,2,0),"")</f>
        <v/>
      </c>
      <c r="E31" s="15" t="str">
        <f>IF(C31&lt;&gt;"",VLOOKUP(C31,liste!$A$2:$E$496,3,0),"")</f>
        <v/>
      </c>
      <c r="F31" s="17" t="str">
        <f>IF(C31&lt;&gt;"",VLOOKUP(C31,liste!$A$2:$E$496,4,0),"")</f>
        <v/>
      </c>
      <c r="G31" s="37"/>
      <c r="H31" s="15" t="str">
        <f>IF(G31&lt;&gt;"",VLOOKUP(G31,liste!$G$2:$H$498,2,0),"")</f>
        <v/>
      </c>
      <c r="I31" s="15" t="str">
        <f>IF(C31&lt;&gt;"",VLOOKUP(C31,liste!$A$2:$E$496,5,0),"")</f>
        <v/>
      </c>
      <c r="J31" s="40"/>
    </row>
    <row r="32" spans="1:10" x14ac:dyDescent="0.25">
      <c r="A32" s="35"/>
      <c r="B32" s="36"/>
      <c r="C32" s="21"/>
      <c r="D32" s="15" t="str">
        <f>IF(C32&lt;&gt;"",VLOOKUP(C32,liste!$A$2:$E$496,2,0),"")</f>
        <v/>
      </c>
      <c r="E32" s="15" t="str">
        <f>IF(C32&lt;&gt;"",VLOOKUP(C32,liste!$A$2:$E$496,3,0),"")</f>
        <v/>
      </c>
      <c r="F32" s="16" t="str">
        <f>IF(C32&lt;&gt;"",VLOOKUP(C32,liste!$A$2:$E$496,4,0),"")</f>
        <v/>
      </c>
      <c r="G32" s="37"/>
      <c r="H32" s="15" t="str">
        <f>IF(G32&lt;&gt;"",VLOOKUP(G32,liste!$G$2:$H$498,2,0),"")</f>
        <v/>
      </c>
      <c r="I32" s="15" t="str">
        <f>IF(C32&lt;&gt;"",VLOOKUP(C32,liste!$A$2:$E$496,5,0),"")</f>
        <v/>
      </c>
      <c r="J32" s="40"/>
    </row>
    <row r="33" spans="1:10" x14ac:dyDescent="0.25">
      <c r="A33" s="35"/>
      <c r="B33" s="36"/>
      <c r="C33" s="21"/>
      <c r="D33" s="15" t="str">
        <f>IF(C33&lt;&gt;"",VLOOKUP(C33,liste!$A$2:$E$496,2,0),"")</f>
        <v/>
      </c>
      <c r="E33" s="15" t="str">
        <f>IF(C33&lt;&gt;"",VLOOKUP(C33,liste!$A$2:$E$496,3,0),"")</f>
        <v/>
      </c>
      <c r="F33" s="16" t="str">
        <f>IF(C33&lt;&gt;"",VLOOKUP(C33,liste!$A$2:$E$496,4,0),"")</f>
        <v/>
      </c>
      <c r="G33" s="37"/>
      <c r="H33" s="15" t="str">
        <f>IF(G33&lt;&gt;"",VLOOKUP(G33,liste!$G$2:$H$498,2,0),"")</f>
        <v/>
      </c>
      <c r="I33" s="15" t="str">
        <f>IF(C33&lt;&gt;"",VLOOKUP(C33,liste!$A$2:$E$496,5,0),"")</f>
        <v/>
      </c>
      <c r="J33" s="40"/>
    </row>
    <row r="34" spans="1:10" x14ac:dyDescent="0.25">
      <c r="A34" s="35"/>
      <c r="B34" s="36"/>
      <c r="C34" s="21"/>
      <c r="D34" s="15" t="str">
        <f>IF(C34&lt;&gt;"",VLOOKUP(C34,liste!$A$2:$E$496,2,0),"")</f>
        <v/>
      </c>
      <c r="E34" s="15" t="str">
        <f>IF(C34&lt;&gt;"",VLOOKUP(C34,liste!$A$2:$E$496,3,0),"")</f>
        <v/>
      </c>
      <c r="F34" s="16" t="str">
        <f>IF(C34&lt;&gt;"",VLOOKUP(C34,liste!$A$2:$E$496,4,0),"")</f>
        <v/>
      </c>
      <c r="G34" s="37"/>
      <c r="H34" s="15" t="str">
        <f>IF(G34&lt;&gt;"",VLOOKUP(G34,liste!$G$2:$H$498,2,0),"")</f>
        <v/>
      </c>
      <c r="I34" s="15" t="str">
        <f>IF(C34&lt;&gt;"",VLOOKUP(C34,liste!$A$2:$E$496,5,0),"")</f>
        <v/>
      </c>
      <c r="J34" s="40"/>
    </row>
    <row r="35" spans="1:10" x14ac:dyDescent="0.25">
      <c r="A35" s="35"/>
      <c r="B35" s="36"/>
      <c r="C35" s="21"/>
      <c r="D35" s="15" t="str">
        <f>IF(C35&lt;&gt;"",VLOOKUP(C35,liste!$A$2:$E$496,2,0),"")</f>
        <v/>
      </c>
      <c r="E35" s="15" t="str">
        <f>IF(C35&lt;&gt;"",VLOOKUP(C35,liste!$A$2:$E$496,3,0),"")</f>
        <v/>
      </c>
      <c r="F35" s="16" t="str">
        <f>IF(C35&lt;&gt;"",VLOOKUP(C35,liste!$A$2:$E$496,4,0),"")</f>
        <v/>
      </c>
      <c r="G35" s="37"/>
      <c r="H35" s="15" t="str">
        <f>IF(G35&lt;&gt;"",VLOOKUP(G35,liste!$G$2:$H$498,2,0),"")</f>
        <v/>
      </c>
      <c r="I35" s="15" t="str">
        <f>IF(C35&lt;&gt;"",VLOOKUP(C35,liste!$A$2:$E$496,5,0),"")</f>
        <v/>
      </c>
      <c r="J35" s="40"/>
    </row>
    <row r="36" spans="1:10" x14ac:dyDescent="0.25">
      <c r="A36" s="35"/>
      <c r="B36" s="36"/>
      <c r="C36" s="21"/>
      <c r="D36" s="15" t="str">
        <f>IF(C36&lt;&gt;"",VLOOKUP(C36,liste!$A$2:$E$496,2,0),"")</f>
        <v/>
      </c>
      <c r="E36" s="15" t="str">
        <f>IF(C36&lt;&gt;"",VLOOKUP(C36,liste!$A$2:$E$496,3,0),"")</f>
        <v/>
      </c>
      <c r="F36" s="16" t="str">
        <f>IF(C36&lt;&gt;"",VLOOKUP(C36,liste!$A$2:$E$496,4,0),"")</f>
        <v/>
      </c>
      <c r="G36" s="37"/>
      <c r="H36" s="15" t="str">
        <f>IF(G36&lt;&gt;"",VLOOKUP(G36,liste!$G$2:$H$498,2,0),"")</f>
        <v/>
      </c>
      <c r="I36" s="15" t="str">
        <f>IF(C36&lt;&gt;"",VLOOKUP(C36,liste!$A$2:$E$496,5,0),"")</f>
        <v/>
      </c>
      <c r="J36" s="40"/>
    </row>
    <row r="37" spans="1:10" x14ac:dyDescent="0.25">
      <c r="A37" s="35"/>
      <c r="B37" s="36"/>
      <c r="C37" s="21"/>
      <c r="D37" s="15" t="str">
        <f>IF(C37&lt;&gt;"",VLOOKUP(C37,liste!$A$2:$E$496,2,0),"")</f>
        <v/>
      </c>
      <c r="E37" s="15" t="str">
        <f>IF(C37&lt;&gt;"",VLOOKUP(C37,liste!$A$2:$E$496,3,0),"")</f>
        <v/>
      </c>
      <c r="F37" s="16" t="str">
        <f>IF(C37&lt;&gt;"",VLOOKUP(C37,liste!$A$2:$E$496,4,0),"")</f>
        <v/>
      </c>
      <c r="G37" s="37"/>
      <c r="H37" s="15" t="str">
        <f>IF(G37&lt;&gt;"",VLOOKUP(G37,liste!$G$2:$H$498,2,0),"")</f>
        <v/>
      </c>
      <c r="I37" s="15" t="str">
        <f>IF(C37&lt;&gt;"",VLOOKUP(C37,liste!$A$2:$E$496,5,0),"")</f>
        <v/>
      </c>
      <c r="J37" s="40"/>
    </row>
    <row r="38" spans="1:10" x14ac:dyDescent="0.25">
      <c r="A38" s="35"/>
      <c r="B38" s="36"/>
      <c r="C38" s="21"/>
      <c r="D38" s="15" t="str">
        <f>IF(C38&lt;&gt;"",VLOOKUP(C38,liste!$A$2:$E$496,2,0),"")</f>
        <v/>
      </c>
      <c r="E38" s="15" t="str">
        <f>IF(C38&lt;&gt;"",VLOOKUP(C38,liste!$A$2:$E$496,3,0),"")</f>
        <v/>
      </c>
      <c r="F38" s="16" t="str">
        <f>IF(C38&lt;&gt;"",VLOOKUP(C38,liste!$A$2:$E$496,4,0),"")</f>
        <v/>
      </c>
      <c r="G38" s="37"/>
      <c r="H38" s="15" t="str">
        <f>IF(G38&lt;&gt;"",VLOOKUP(G38,liste!$G$2:$H$498,2,0),"")</f>
        <v/>
      </c>
      <c r="I38" s="15" t="str">
        <f>IF(C38&lt;&gt;"",VLOOKUP(C38,liste!$A$2:$E$496,5,0),"")</f>
        <v/>
      </c>
      <c r="J38" s="40"/>
    </row>
    <row r="39" spans="1:10" x14ac:dyDescent="0.25">
      <c r="A39" s="35"/>
      <c r="B39" s="36"/>
      <c r="C39" s="21"/>
      <c r="D39" s="15" t="str">
        <f>IF(C39&lt;&gt;"",VLOOKUP(C39,liste!$A$2:$E$496,2,0),"")</f>
        <v/>
      </c>
      <c r="E39" s="15" t="str">
        <f>IF(C39&lt;&gt;"",VLOOKUP(C39,liste!$A$2:$E$496,3,0),"")</f>
        <v/>
      </c>
      <c r="F39" s="16" t="str">
        <f>IF(C39&lt;&gt;"",VLOOKUP(C39,liste!$A$2:$E$496,4,0),"")</f>
        <v/>
      </c>
      <c r="G39" s="37"/>
      <c r="H39" s="15" t="str">
        <f>IF(G39&lt;&gt;"",VLOOKUP(G39,liste!$G$2:$H$498,2,0),"")</f>
        <v/>
      </c>
      <c r="I39" s="15" t="str">
        <f>IF(C39&lt;&gt;"",VLOOKUP(C39,liste!$A$2:$E$496,5,0),"")</f>
        <v/>
      </c>
      <c r="J39" s="40"/>
    </row>
    <row r="40" spans="1:10" x14ac:dyDescent="0.25">
      <c r="A40" s="35"/>
      <c r="B40" s="36"/>
      <c r="C40" s="21"/>
      <c r="D40" s="15" t="str">
        <f>IF(C40&lt;&gt;"",VLOOKUP(C40,liste!$A$2:$E$496,2,0),"")</f>
        <v/>
      </c>
      <c r="E40" s="15" t="str">
        <f>IF(C40&lt;&gt;"",VLOOKUP(C40,liste!$A$2:$E$496,3,0),"")</f>
        <v/>
      </c>
      <c r="F40" s="16" t="str">
        <f>IF(C40&lt;&gt;"",VLOOKUP(C40,liste!$A$2:$E$496,4,0),"")</f>
        <v/>
      </c>
      <c r="G40" s="37"/>
      <c r="H40" s="15" t="str">
        <f>IF(G40&lt;&gt;"",VLOOKUP(G40,liste!$G$2:$H$498,2,0),"")</f>
        <v/>
      </c>
      <c r="I40" s="15" t="str">
        <f>IF(C40&lt;&gt;"",VLOOKUP(C40,liste!$A$2:$E$496,5,0),"")</f>
        <v/>
      </c>
      <c r="J40" s="40"/>
    </row>
    <row r="41" spans="1:10" x14ac:dyDescent="0.25">
      <c r="A41" s="35"/>
      <c r="B41" s="36"/>
      <c r="C41" s="21"/>
      <c r="D41" s="15" t="str">
        <f>IF(C41&lt;&gt;"",VLOOKUP(C41,liste!$A$2:$E$496,2,0),"")</f>
        <v/>
      </c>
      <c r="E41" s="15" t="str">
        <f>IF(C41&lt;&gt;"",VLOOKUP(C41,liste!$A$2:$E$496,3,0),"")</f>
        <v/>
      </c>
      <c r="F41" s="16" t="str">
        <f>IF(C41&lt;&gt;"",VLOOKUP(C41,liste!$A$2:$E$496,4,0),"")</f>
        <v/>
      </c>
      <c r="G41" s="37"/>
      <c r="H41" s="15" t="str">
        <f>IF(G41&lt;&gt;"",VLOOKUP(G41,liste!$G$2:$H$498,2,0),"")</f>
        <v/>
      </c>
      <c r="I41" s="15" t="str">
        <f>IF(C41&lt;&gt;"",VLOOKUP(C41,liste!$A$2:$E$496,5,0),"")</f>
        <v/>
      </c>
      <c r="J41" s="40"/>
    </row>
    <row r="42" spans="1:10" x14ac:dyDescent="0.25">
      <c r="A42" s="35"/>
      <c r="B42" s="36"/>
      <c r="C42" s="21"/>
      <c r="D42" s="15" t="str">
        <f>IF(C42&lt;&gt;"",VLOOKUP(C42,liste!$A$2:$E$496,2,0),"")</f>
        <v/>
      </c>
      <c r="E42" s="15" t="str">
        <f>IF(C42&lt;&gt;"",VLOOKUP(C42,liste!$A$2:$E$496,3,0),"")</f>
        <v/>
      </c>
      <c r="F42" s="16" t="str">
        <f>IF(C42&lt;&gt;"",VLOOKUP(C42,liste!$A$2:$E$496,4,0),"")</f>
        <v/>
      </c>
      <c r="G42" s="37"/>
      <c r="H42" s="15" t="str">
        <f>IF(G42&lt;&gt;"",VLOOKUP(G42,liste!$G$2:$H$498,2,0),"")</f>
        <v/>
      </c>
      <c r="I42" s="15" t="str">
        <f>IF(C42&lt;&gt;"",VLOOKUP(C42,liste!$A$2:$E$496,5,0),"")</f>
        <v/>
      </c>
      <c r="J42" s="40"/>
    </row>
    <row r="43" spans="1:10" x14ac:dyDescent="0.25">
      <c r="A43" s="35"/>
      <c r="B43" s="36"/>
      <c r="C43" s="21"/>
      <c r="D43" s="15" t="str">
        <f>IF(C43&lt;&gt;"",VLOOKUP(C43,liste!$A$2:$E$496,2,0),"")</f>
        <v/>
      </c>
      <c r="E43" s="15" t="str">
        <f>IF(C43&lt;&gt;"",VLOOKUP(C43,liste!$A$2:$E$496,3,0),"")</f>
        <v/>
      </c>
      <c r="F43" s="16" t="str">
        <f>IF(C43&lt;&gt;"",VLOOKUP(C43,liste!$A$2:$E$496,4,0),"")</f>
        <v/>
      </c>
      <c r="G43" s="37"/>
      <c r="H43" s="15" t="str">
        <f>IF(G43&lt;&gt;"",VLOOKUP(G43,liste!$G$2:$H$498,2,0),"")</f>
        <v/>
      </c>
      <c r="I43" s="15" t="str">
        <f>IF(C43&lt;&gt;"",VLOOKUP(C43,liste!$A$2:$E$496,5,0),"")</f>
        <v/>
      </c>
      <c r="J43" s="40"/>
    </row>
    <row r="44" spans="1:10" x14ac:dyDescent="0.25">
      <c r="A44" s="35"/>
      <c r="B44" s="36"/>
      <c r="C44" s="21"/>
      <c r="D44" s="15" t="str">
        <f>IF(C44&lt;&gt;"",VLOOKUP(C44,liste!$A$2:$E$496,2,0),"")</f>
        <v/>
      </c>
      <c r="E44" s="15" t="str">
        <f>IF(C44&lt;&gt;"",VLOOKUP(C44,liste!$A$2:$E$496,3,0),"")</f>
        <v/>
      </c>
      <c r="F44" s="16" t="str">
        <f>IF(C44&lt;&gt;"",VLOOKUP(C44,liste!$A$2:$E$496,4,0),"")</f>
        <v/>
      </c>
      <c r="G44" s="37"/>
      <c r="H44" s="15" t="str">
        <f>IF(G44&lt;&gt;"",VLOOKUP(G44,liste!$G$2:$H$498,2,0),"")</f>
        <v/>
      </c>
      <c r="I44" s="15" t="str">
        <f>IF(C44&lt;&gt;"",VLOOKUP(C44,liste!$A$2:$E$496,5,0),"")</f>
        <v/>
      </c>
      <c r="J44" s="40"/>
    </row>
    <row r="45" spans="1:10" x14ac:dyDescent="0.25">
      <c r="A45" s="35"/>
      <c r="B45" s="36"/>
      <c r="C45" s="21"/>
      <c r="D45" s="15" t="str">
        <f>IF(C45&lt;&gt;"",VLOOKUP(C45,liste!$A$2:$E$496,2,0),"")</f>
        <v/>
      </c>
      <c r="E45" s="15" t="str">
        <f>IF(C45&lt;&gt;"",VLOOKUP(C45,liste!$A$2:$E$496,3,0),"")</f>
        <v/>
      </c>
      <c r="F45" s="17" t="str">
        <f>IF(C45&lt;&gt;"",VLOOKUP(C45,liste!$A$2:$E$496,4,0),"")</f>
        <v/>
      </c>
      <c r="G45" s="37"/>
      <c r="H45" s="15" t="str">
        <f>IF(G45&lt;&gt;"",VLOOKUP(G45,liste!$G$2:$H$498,2,0),"")</f>
        <v/>
      </c>
      <c r="I45" s="15" t="str">
        <f>IF(C45&lt;&gt;"",VLOOKUP(C45,liste!$A$2:$E$496,5,0),"")</f>
        <v/>
      </c>
      <c r="J45" s="40"/>
    </row>
    <row r="46" spans="1:10" x14ac:dyDescent="0.25">
      <c r="A46" s="35"/>
      <c r="B46" s="36"/>
      <c r="C46" s="21"/>
      <c r="D46" s="15" t="str">
        <f>IF(C46&lt;&gt;"",VLOOKUP(C46,liste!$A$2:$E$496,2,0),"")</f>
        <v/>
      </c>
      <c r="E46" s="15" t="str">
        <f>IF(C46&lt;&gt;"",VLOOKUP(C46,liste!$A$2:$E$496,3,0),"")</f>
        <v/>
      </c>
      <c r="F46" s="16" t="str">
        <f>IF(C46&lt;&gt;"",VLOOKUP(C46,liste!$A$2:$E$496,4,0),"")</f>
        <v/>
      </c>
      <c r="G46" s="37"/>
      <c r="H46" s="15" t="str">
        <f>IF(G46&lt;&gt;"",VLOOKUP(G46,liste!$G$2:$H$498,2,0),"")</f>
        <v/>
      </c>
      <c r="I46" s="15" t="str">
        <f>IF(C46&lt;&gt;"",VLOOKUP(C46,liste!$A$2:$E$496,5,0),"")</f>
        <v/>
      </c>
      <c r="J46" s="40"/>
    </row>
    <row r="47" spans="1:10" x14ac:dyDescent="0.25">
      <c r="A47" s="35"/>
      <c r="B47" s="36"/>
      <c r="C47" s="21"/>
      <c r="D47" s="15" t="str">
        <f>IF(C47&lt;&gt;"",VLOOKUP(C47,liste!$A$2:$E$496,2,0),"")</f>
        <v/>
      </c>
      <c r="E47" s="15" t="str">
        <f>IF(C47&lt;&gt;"",VLOOKUP(C47,liste!$A$2:$E$496,3,0),"")</f>
        <v/>
      </c>
      <c r="F47" s="16" t="str">
        <f>IF(C47&lt;&gt;"",VLOOKUP(C47,liste!$A$2:$E$496,4,0),"")</f>
        <v/>
      </c>
      <c r="G47" s="37"/>
      <c r="H47" s="15" t="str">
        <f>IF(G47&lt;&gt;"",VLOOKUP(G47,liste!$G$2:$H$498,2,0),"")</f>
        <v/>
      </c>
      <c r="I47" s="15" t="str">
        <f>IF(C47&lt;&gt;"",VLOOKUP(C47,liste!$A$2:$E$496,5,0),"")</f>
        <v/>
      </c>
      <c r="J47" s="40"/>
    </row>
    <row r="48" spans="1:10" x14ac:dyDescent="0.25">
      <c r="A48" s="35"/>
      <c r="B48" s="36"/>
      <c r="C48" s="21"/>
      <c r="D48" s="15" t="str">
        <f>IF(C48&lt;&gt;"",VLOOKUP(C48,liste!$A$2:$E$496,2,0),"")</f>
        <v/>
      </c>
      <c r="E48" s="15" t="str">
        <f>IF(C48&lt;&gt;"",VLOOKUP(C48,liste!$A$2:$E$496,3,0),"")</f>
        <v/>
      </c>
      <c r="F48" s="16" t="str">
        <f>IF(C48&lt;&gt;"",VLOOKUP(C48,liste!$A$2:$E$496,4,0),"")</f>
        <v/>
      </c>
      <c r="G48" s="37"/>
      <c r="H48" s="15" t="str">
        <f>IF(G48&lt;&gt;"",VLOOKUP(G48,liste!$G$2:$H$498,2,0),"")</f>
        <v/>
      </c>
      <c r="I48" s="15" t="str">
        <f>IF(C48&lt;&gt;"",VLOOKUP(C48,liste!$A$2:$E$496,5,0),"")</f>
        <v/>
      </c>
      <c r="J48" s="40"/>
    </row>
    <row r="49" spans="1:10" x14ac:dyDescent="0.25">
      <c r="A49" s="35"/>
      <c r="B49" s="36"/>
      <c r="C49" s="21"/>
      <c r="D49" s="15" t="str">
        <f>IF(C49&lt;&gt;"",VLOOKUP(C49,liste!$A$2:$E$496,2,0),"")</f>
        <v/>
      </c>
      <c r="E49" s="15" t="str">
        <f>IF(C49&lt;&gt;"",VLOOKUP(C49,liste!$A$2:$E$496,3,0),"")</f>
        <v/>
      </c>
      <c r="F49" s="16" t="str">
        <f>IF(C49&lt;&gt;"",VLOOKUP(C49,liste!$A$2:$E$496,4,0),"")</f>
        <v/>
      </c>
      <c r="G49" s="37"/>
      <c r="H49" s="15" t="str">
        <f>IF(G49&lt;&gt;"",VLOOKUP(G49,liste!$G$2:$H$498,2,0),"")</f>
        <v/>
      </c>
      <c r="I49" s="15" t="str">
        <f>IF(C49&lt;&gt;"",VLOOKUP(C49,liste!$A$2:$E$496,5,0),"")</f>
        <v/>
      </c>
      <c r="J49" s="40"/>
    </row>
    <row r="50" spans="1:10" x14ac:dyDescent="0.25">
      <c r="A50" s="35"/>
      <c r="B50" s="36"/>
      <c r="C50" s="21"/>
      <c r="D50" s="15" t="str">
        <f>IF(C50&lt;&gt;"",VLOOKUP(C50,liste!$A$2:$E$496,2,0),"")</f>
        <v/>
      </c>
      <c r="E50" s="15" t="str">
        <f>IF(C50&lt;&gt;"",VLOOKUP(C50,liste!$A$2:$E$496,3,0),"")</f>
        <v/>
      </c>
      <c r="F50" s="16" t="str">
        <f>IF(C50&lt;&gt;"",VLOOKUP(C50,liste!$A$2:$E$496,4,0),"")</f>
        <v/>
      </c>
      <c r="G50" s="37"/>
      <c r="H50" s="15" t="str">
        <f>IF(G50&lt;&gt;"",VLOOKUP(G50,liste!$G$2:$H$498,2,0),"")</f>
        <v/>
      </c>
      <c r="I50" s="15" t="str">
        <f>IF(C50&lt;&gt;"",VLOOKUP(C50,liste!$A$2:$E$496,5,0),"")</f>
        <v/>
      </c>
      <c r="J50" s="40"/>
    </row>
    <row r="51" spans="1:10" x14ac:dyDescent="0.25">
      <c r="A51" s="35"/>
      <c r="B51" s="36"/>
      <c r="C51" s="21"/>
      <c r="D51" s="15" t="str">
        <f>IF(C51&lt;&gt;"",VLOOKUP(C51,liste!$A$2:$E$496,2,0),"")</f>
        <v/>
      </c>
      <c r="E51" s="15" t="str">
        <f>IF(C51&lt;&gt;"",VLOOKUP(C51,liste!$A$2:$E$496,3,0),"")</f>
        <v/>
      </c>
      <c r="F51" s="16" t="str">
        <f>IF(C51&lt;&gt;"",VLOOKUP(C51,liste!$A$2:$E$496,4,0),"")</f>
        <v/>
      </c>
      <c r="G51" s="37"/>
      <c r="H51" s="15" t="str">
        <f>IF(G51&lt;&gt;"",VLOOKUP(G51,liste!$G$2:$H$498,2,0),"")</f>
        <v/>
      </c>
      <c r="I51" s="15" t="str">
        <f>IF(C51&lt;&gt;"",VLOOKUP(C51,liste!$A$2:$E$496,5,0),"")</f>
        <v/>
      </c>
      <c r="J51" s="40"/>
    </row>
    <row r="52" spans="1:10" x14ac:dyDescent="0.25">
      <c r="A52" s="35"/>
      <c r="B52" s="36"/>
      <c r="C52" s="21"/>
      <c r="D52" s="15" t="str">
        <f>IF(C52&lt;&gt;"",VLOOKUP(C52,liste!$A$2:$E$496,2,0),"")</f>
        <v/>
      </c>
      <c r="E52" s="15" t="str">
        <f>IF(C52&lt;&gt;"",VLOOKUP(C52,liste!$A$2:$E$496,3,0),"")</f>
        <v/>
      </c>
      <c r="F52" s="16" t="str">
        <f>IF(C52&lt;&gt;"",VLOOKUP(C52,liste!$A$2:$E$496,4,0),"")</f>
        <v/>
      </c>
      <c r="G52" s="37"/>
      <c r="H52" s="15" t="str">
        <f>IF(G52&lt;&gt;"",VLOOKUP(G52,liste!$G$2:$H$498,2,0),"")</f>
        <v/>
      </c>
      <c r="I52" s="15" t="str">
        <f>IF(C52&lt;&gt;"",VLOOKUP(C52,liste!$A$2:$E$496,5,0),"")</f>
        <v/>
      </c>
      <c r="J52" s="40"/>
    </row>
    <row r="53" spans="1:10" x14ac:dyDescent="0.25">
      <c r="A53" s="35"/>
      <c r="B53" s="36"/>
      <c r="C53" s="21"/>
      <c r="D53" s="15" t="str">
        <f>IF(C53&lt;&gt;"",VLOOKUP(C53,liste!$A$2:$E$496,2,0),"")</f>
        <v/>
      </c>
      <c r="E53" s="15" t="str">
        <f>IF(C53&lt;&gt;"",VLOOKUP(C53,liste!$A$2:$E$496,3,0),"")</f>
        <v/>
      </c>
      <c r="F53" s="16" t="str">
        <f>IF(C53&lt;&gt;"",VLOOKUP(C53,liste!$A$2:$E$496,4,0),"")</f>
        <v/>
      </c>
      <c r="G53" s="37"/>
      <c r="H53" s="15" t="str">
        <f>IF(G53&lt;&gt;"",VLOOKUP(G53,liste!$G$2:$H$498,2,0),"")</f>
        <v/>
      </c>
      <c r="I53" s="15" t="str">
        <f>IF(C53&lt;&gt;"",VLOOKUP(C53,liste!$A$2:$E$496,5,0),"")</f>
        <v/>
      </c>
      <c r="J53" s="40"/>
    </row>
    <row r="54" spans="1:10" x14ac:dyDescent="0.25">
      <c r="A54" s="35"/>
      <c r="B54" s="36"/>
      <c r="C54" s="21"/>
      <c r="D54" s="15" t="str">
        <f>IF(C54&lt;&gt;"",VLOOKUP(C54,liste!$A$2:$E$496,2,0),"")</f>
        <v/>
      </c>
      <c r="E54" s="15" t="str">
        <f>IF(C54&lt;&gt;"",VLOOKUP(C54,liste!$A$2:$E$496,3,0),"")</f>
        <v/>
      </c>
      <c r="F54" s="16" t="str">
        <f>IF(C54&lt;&gt;"",VLOOKUP(C54,liste!$A$2:$E$496,4,0),"")</f>
        <v/>
      </c>
      <c r="G54" s="37"/>
      <c r="H54" s="15" t="str">
        <f>IF(G54&lt;&gt;"",VLOOKUP(G54,liste!$G$2:$H$498,2,0),"")</f>
        <v/>
      </c>
      <c r="I54" s="15" t="str">
        <f>IF(C54&lt;&gt;"",VLOOKUP(C54,liste!$A$2:$E$496,5,0),"")</f>
        <v/>
      </c>
      <c r="J54" s="40"/>
    </row>
    <row r="55" spans="1:10" x14ac:dyDescent="0.25">
      <c r="A55" s="35"/>
      <c r="B55" s="36"/>
      <c r="C55" s="21"/>
      <c r="D55" s="15" t="str">
        <f>IF(C55&lt;&gt;"",VLOOKUP(C55,liste!$A$2:$E$496,2,0),"")</f>
        <v/>
      </c>
      <c r="E55" s="15" t="str">
        <f>IF(C55&lt;&gt;"",VLOOKUP(C55,liste!$A$2:$E$496,3,0),"")</f>
        <v/>
      </c>
      <c r="F55" s="16" t="str">
        <f>IF(C55&lt;&gt;"",VLOOKUP(C55,liste!$A$2:$E$496,4,0),"")</f>
        <v/>
      </c>
      <c r="G55" s="37"/>
      <c r="H55" s="15" t="str">
        <f>IF(G55&lt;&gt;"",VLOOKUP(G55,liste!$G$2:$H$498,2,0),"")</f>
        <v/>
      </c>
      <c r="I55" s="15" t="str">
        <f>IF(C55&lt;&gt;"",VLOOKUP(C55,liste!$A$2:$E$496,5,0),"")</f>
        <v/>
      </c>
      <c r="J55" s="40"/>
    </row>
    <row r="56" spans="1:10" x14ac:dyDescent="0.25">
      <c r="A56" s="35"/>
      <c r="B56" s="36"/>
      <c r="C56" s="21"/>
      <c r="D56" s="15" t="str">
        <f>IF(C56&lt;&gt;"",VLOOKUP(C56,liste!$A$2:$E$496,2,0),"")</f>
        <v/>
      </c>
      <c r="E56" s="15" t="str">
        <f>IF(C56&lt;&gt;"",VLOOKUP(C56,liste!$A$2:$E$496,3,0),"")</f>
        <v/>
      </c>
      <c r="F56" s="16" t="str">
        <f>IF(C56&lt;&gt;"",VLOOKUP(C56,liste!$A$2:$E$496,4,0),"")</f>
        <v/>
      </c>
      <c r="G56" s="37"/>
      <c r="H56" s="15" t="str">
        <f>IF(G56&lt;&gt;"",VLOOKUP(G56,liste!$G$2:$H$498,2,0),"")</f>
        <v/>
      </c>
      <c r="I56" s="15" t="str">
        <f>IF(C56&lt;&gt;"",VLOOKUP(C56,liste!$A$2:$E$496,5,0),"")</f>
        <v/>
      </c>
      <c r="J56" s="40"/>
    </row>
    <row r="57" spans="1:10" x14ac:dyDescent="0.25">
      <c r="A57" s="35"/>
      <c r="B57" s="36"/>
      <c r="C57" s="21"/>
      <c r="D57" s="15" t="str">
        <f>IF(C57&lt;&gt;"",VLOOKUP(C57,liste!$A$2:$E$496,2,0),"")</f>
        <v/>
      </c>
      <c r="E57" s="15" t="str">
        <f>IF(C57&lt;&gt;"",VLOOKUP(C57,liste!$A$2:$E$496,3,0),"")</f>
        <v/>
      </c>
      <c r="F57" s="16" t="str">
        <f>IF(C57&lt;&gt;"",VLOOKUP(C57,liste!$A$2:$E$496,4,0),"")</f>
        <v/>
      </c>
      <c r="G57" s="36"/>
      <c r="H57" s="15" t="str">
        <f>IF(G57&lt;&gt;"",VLOOKUP(G57,liste!$G$2:$H$498,2,0),"")</f>
        <v/>
      </c>
      <c r="I57" s="15" t="str">
        <f>IF(C57&lt;&gt;"",VLOOKUP(C57,liste!$A$2:$E$496,5,0),"")</f>
        <v/>
      </c>
      <c r="J57" s="40"/>
    </row>
    <row r="58" spans="1:10" x14ac:dyDescent="0.25">
      <c r="A58" s="35"/>
      <c r="B58" s="36"/>
      <c r="C58" s="21"/>
      <c r="D58" s="15" t="str">
        <f>IF(C58&lt;&gt;"",VLOOKUP(C58,liste!$A$2:$E$496,2,0),"")</f>
        <v/>
      </c>
      <c r="E58" s="15" t="str">
        <f>IF(C58&lt;&gt;"",VLOOKUP(C58,liste!$A$2:$E$496,3,0),"")</f>
        <v/>
      </c>
      <c r="F58" s="25" t="str">
        <f>IF(C58&lt;&gt;"",VLOOKUP(C58,liste!$A$2:$E$496,4,0),"")</f>
        <v/>
      </c>
      <c r="G58" s="37"/>
      <c r="H58" s="15" t="str">
        <f>IF(G58&lt;&gt;"",VLOOKUP(G58,liste!$G$2:$H$498,2,0),"")</f>
        <v/>
      </c>
      <c r="I58" s="15" t="str">
        <f>IF(C58&lt;&gt;"",VLOOKUP(C58,liste!$A$2:$E$496,5,0),"")</f>
        <v/>
      </c>
      <c r="J58" s="40"/>
    </row>
    <row r="59" spans="1:10" x14ac:dyDescent="0.25">
      <c r="A59" s="35"/>
      <c r="B59" s="36"/>
      <c r="C59" s="21"/>
      <c r="D59" s="15" t="str">
        <f>IF(C59&lt;&gt;"",VLOOKUP(C59,liste!$A$2:$E$496,2,0),"")</f>
        <v/>
      </c>
      <c r="E59" s="15" t="str">
        <f>IF(C59&lt;&gt;"",VLOOKUP(C59,liste!$A$2:$E$496,3,0),"")</f>
        <v/>
      </c>
      <c r="F59" s="25" t="str">
        <f>IF(C59&lt;&gt;"",VLOOKUP(C59,liste!$A$2:$E$496,4,0),"")</f>
        <v/>
      </c>
      <c r="G59" s="37"/>
      <c r="H59" s="15" t="str">
        <f>IF(G59&lt;&gt;"",VLOOKUP(G59,liste!$G$2:$H$498,2,0),"")</f>
        <v/>
      </c>
      <c r="I59" s="15" t="str">
        <f>IF(C59&lt;&gt;"",VLOOKUP(C59,liste!$A$2:$E$496,5,0),"")</f>
        <v/>
      </c>
      <c r="J59" s="40"/>
    </row>
    <row r="60" spans="1:10" x14ac:dyDescent="0.25">
      <c r="A60" s="35"/>
      <c r="B60" s="36"/>
      <c r="C60" s="21"/>
      <c r="D60" s="15" t="str">
        <f>IF(C60&lt;&gt;"",VLOOKUP(C60,liste!$A$2:$E$496,2,0),"")</f>
        <v/>
      </c>
      <c r="E60" s="15" t="str">
        <f>IF(C60&lt;&gt;"",VLOOKUP(C60,liste!$A$2:$E$496,3,0),"")</f>
        <v/>
      </c>
      <c r="F60" s="25" t="str">
        <f>IF(C60&lt;&gt;"",VLOOKUP(C60,liste!$A$2:$E$496,4,0),"")</f>
        <v/>
      </c>
      <c r="G60" s="37"/>
      <c r="H60" s="15" t="str">
        <f>IF(G60&lt;&gt;"",VLOOKUP(G60,liste!$G$2:$H$498,2,0),"")</f>
        <v/>
      </c>
      <c r="I60" s="15" t="str">
        <f>IF(C60&lt;&gt;"",VLOOKUP(C60,liste!$A$2:$E$496,5,0),"")</f>
        <v/>
      </c>
      <c r="J60" s="40"/>
    </row>
    <row r="61" spans="1:10" x14ac:dyDescent="0.25">
      <c r="A61" s="35"/>
      <c r="B61" s="36"/>
      <c r="C61" s="21"/>
      <c r="D61" s="15" t="str">
        <f>IF(C61&lt;&gt;"",VLOOKUP(C61,liste!$A$2:$E$496,2,0),"")</f>
        <v/>
      </c>
      <c r="E61" s="15" t="str">
        <f>IF(C61&lt;&gt;"",VLOOKUP(C61,liste!$A$2:$E$496,3,0),"")</f>
        <v/>
      </c>
      <c r="F61" s="25" t="str">
        <f>IF(C61&lt;&gt;"",VLOOKUP(C61,liste!$A$2:$E$496,4,0),"")</f>
        <v/>
      </c>
      <c r="G61" s="37"/>
      <c r="H61" s="15" t="str">
        <f>IF(G61&lt;&gt;"",VLOOKUP(G61,liste!$G$2:$H$498,2,0),"")</f>
        <v/>
      </c>
      <c r="I61" s="15" t="str">
        <f>IF(C61&lt;&gt;"",VLOOKUP(C61,liste!$A$2:$E$496,5,0),"")</f>
        <v/>
      </c>
      <c r="J61" s="40"/>
    </row>
    <row r="62" spans="1:10" x14ac:dyDescent="0.25">
      <c r="A62" s="35"/>
      <c r="B62" s="36"/>
      <c r="C62" s="21"/>
      <c r="D62" s="15" t="str">
        <f>IF(C62&lt;&gt;"",VLOOKUP(C62,liste!$A$2:$E$496,2,0),"")</f>
        <v/>
      </c>
      <c r="E62" s="15" t="str">
        <f>IF(C62&lt;&gt;"",VLOOKUP(C62,liste!$A$2:$E$496,3,0),"")</f>
        <v/>
      </c>
      <c r="F62" s="16" t="str">
        <f>IF(C62&lt;&gt;"",VLOOKUP(C62,liste!$A$2:$E$496,4,0),"")</f>
        <v/>
      </c>
      <c r="G62" s="37"/>
      <c r="H62" s="15" t="str">
        <f>IF(G62&lt;&gt;"",VLOOKUP(G62,liste!$G$2:$H$498,2,0),"")</f>
        <v/>
      </c>
      <c r="I62" s="15" t="str">
        <f>IF(C62&lt;&gt;"",VLOOKUP(C62,liste!$A$2:$E$496,5,0),"")</f>
        <v/>
      </c>
      <c r="J62" s="40"/>
    </row>
    <row r="63" spans="1:10" x14ac:dyDescent="0.25">
      <c r="A63" s="35"/>
      <c r="B63" s="36"/>
      <c r="C63" s="21"/>
      <c r="D63" s="15" t="str">
        <f>IF(C63&lt;&gt;"",VLOOKUP(C63,liste!$A$2:$E$496,2,0),"")</f>
        <v/>
      </c>
      <c r="E63" s="15" t="str">
        <f>IF(C63&lt;&gt;"",VLOOKUP(C63,liste!$A$2:$E$496,3,0),"")</f>
        <v/>
      </c>
      <c r="F63" s="16" t="str">
        <f>IF(C63&lt;&gt;"",VLOOKUP(C63,liste!$A$2:$E$496,4,0),"")</f>
        <v/>
      </c>
      <c r="G63" s="37"/>
      <c r="H63" s="15" t="str">
        <f>IF(G63&lt;&gt;"",VLOOKUP(G63,liste!$G$2:$H$498,2,0),"")</f>
        <v/>
      </c>
      <c r="I63" s="15" t="str">
        <f>IF(C63&lt;&gt;"",VLOOKUP(C63,liste!$A$2:$E$496,5,0),"")</f>
        <v/>
      </c>
      <c r="J63" s="40"/>
    </row>
    <row r="64" spans="1:10" x14ac:dyDescent="0.25">
      <c r="A64" s="35"/>
      <c r="B64" s="36"/>
      <c r="C64" s="21"/>
      <c r="D64" s="15" t="str">
        <f>IF(C64&lt;&gt;"",VLOOKUP(C64,liste!$A$2:$E$496,2,0),"")</f>
        <v/>
      </c>
      <c r="E64" s="15" t="str">
        <f>IF(C64&lt;&gt;"",VLOOKUP(C64,liste!$A$2:$E$496,3,0),"")</f>
        <v/>
      </c>
      <c r="F64" s="16" t="str">
        <f>IF(C64&lt;&gt;"",VLOOKUP(C64,liste!$A$2:$E$496,4,0),"")</f>
        <v/>
      </c>
      <c r="G64" s="37"/>
      <c r="H64" s="15" t="str">
        <f>IF(G64&lt;&gt;"",VLOOKUP(G64,liste!$G$2:$H$498,2,0),"")</f>
        <v/>
      </c>
      <c r="I64" s="15" t="str">
        <f>IF(C64&lt;&gt;"",VLOOKUP(C64,liste!$A$2:$E$496,5,0),"")</f>
        <v/>
      </c>
      <c r="J64" s="40"/>
    </row>
    <row r="65" spans="1:10" x14ac:dyDescent="0.25">
      <c r="A65" s="35"/>
      <c r="B65" s="36"/>
      <c r="C65" s="21"/>
      <c r="D65" s="15" t="str">
        <f>IF(C65&lt;&gt;"",VLOOKUP(C65,liste!$A$2:$E$496,2,0),"")</f>
        <v/>
      </c>
      <c r="E65" s="15" t="str">
        <f>IF(C65&lt;&gt;"",VLOOKUP(C65,liste!$A$2:$E$496,3,0),"")</f>
        <v/>
      </c>
      <c r="F65" s="16" t="str">
        <f>IF(C65&lt;&gt;"",VLOOKUP(C65,liste!$A$2:$E$496,4,0),"")</f>
        <v/>
      </c>
      <c r="G65" s="37"/>
      <c r="H65" s="15" t="str">
        <f>IF(G65&lt;&gt;"",VLOOKUP(G65,liste!$G$2:$H$498,2,0),"")</f>
        <v/>
      </c>
      <c r="I65" s="15" t="str">
        <f>IF(C65&lt;&gt;"",VLOOKUP(C65,liste!$A$2:$E$496,5,0),"")</f>
        <v/>
      </c>
      <c r="J65" s="40"/>
    </row>
    <row r="66" spans="1:10" x14ac:dyDescent="0.25">
      <c r="A66" s="35"/>
      <c r="B66" s="36"/>
      <c r="C66" s="21"/>
      <c r="D66" s="15" t="str">
        <f>IF(C66&lt;&gt;"",VLOOKUP(C66,liste!$A$2:$E$496,2,0),"")</f>
        <v/>
      </c>
      <c r="E66" s="15" t="str">
        <f>IF(C66&lt;&gt;"",VLOOKUP(C66,liste!$A$2:$E$496,3,0),"")</f>
        <v/>
      </c>
      <c r="F66" s="16" t="str">
        <f>IF(C66&lt;&gt;"",VLOOKUP(C66,liste!$A$2:$E$496,4,0),"")</f>
        <v/>
      </c>
      <c r="G66" s="37"/>
      <c r="H66" s="15" t="str">
        <f>IF(G66&lt;&gt;"",VLOOKUP(G66,liste!$G$2:$H$498,2,0),"")</f>
        <v/>
      </c>
      <c r="I66" s="15" t="str">
        <f>IF(C66&lt;&gt;"",VLOOKUP(C66,liste!$A$2:$E$496,5,0),"")</f>
        <v/>
      </c>
      <c r="J66" s="40"/>
    </row>
    <row r="67" spans="1:10" x14ac:dyDescent="0.25">
      <c r="A67" s="35"/>
      <c r="B67" s="36"/>
      <c r="C67" s="21"/>
      <c r="D67" s="15" t="str">
        <f>IF(C67&lt;&gt;"",VLOOKUP(C67,liste!$A$2:$E$496,2,0),"")</f>
        <v/>
      </c>
      <c r="E67" s="15" t="str">
        <f>IF(C67&lt;&gt;"",VLOOKUP(C67,liste!$A$2:$E$496,3,0),"")</f>
        <v/>
      </c>
      <c r="F67" s="16" t="str">
        <f>IF(C67&lt;&gt;"",VLOOKUP(C67,liste!$A$2:$E$496,4,0),"")</f>
        <v/>
      </c>
      <c r="G67" s="37"/>
      <c r="H67" s="15" t="str">
        <f>IF(G67&lt;&gt;"",VLOOKUP(G67,liste!$G$2:$H$498,2,0),"")</f>
        <v/>
      </c>
      <c r="I67" s="15" t="str">
        <f>IF(C67&lt;&gt;"",VLOOKUP(C67,liste!$A$2:$E$496,5,0),"")</f>
        <v/>
      </c>
      <c r="J67" s="40"/>
    </row>
    <row r="68" spans="1:10" x14ac:dyDescent="0.25">
      <c r="A68" s="35"/>
      <c r="B68" s="36"/>
      <c r="C68" s="21"/>
      <c r="D68" s="15" t="str">
        <f>IF(C68&lt;&gt;"",VLOOKUP(C68,liste!$A$2:$E$496,2,0),"")</f>
        <v/>
      </c>
      <c r="E68" s="15" t="str">
        <f>IF(C68&lt;&gt;"",VLOOKUP(C68,liste!$A$2:$E$496,3,0),"")</f>
        <v/>
      </c>
      <c r="F68" s="25" t="str">
        <f>IF(C68&lt;&gt;"",VLOOKUP(C68,liste!$A$2:$E$496,4,0),"")</f>
        <v/>
      </c>
      <c r="G68" s="37"/>
      <c r="H68" s="15" t="str">
        <f>IF(G68&lt;&gt;"",VLOOKUP(G68,liste!$G$2:$H$498,2,0),"")</f>
        <v/>
      </c>
      <c r="I68" s="15" t="str">
        <f>IF(C68&lt;&gt;"",VLOOKUP(C68,liste!$A$2:$E$496,5,0),"")</f>
        <v/>
      </c>
      <c r="J68" s="40"/>
    </row>
    <row r="69" spans="1:10" x14ac:dyDescent="0.25">
      <c r="A69" s="35"/>
      <c r="B69" s="36"/>
      <c r="C69" s="21"/>
      <c r="D69" s="15" t="str">
        <f>IF(C69&lt;&gt;"",VLOOKUP(C69,liste!$A$2:$E$496,2,0),"")</f>
        <v/>
      </c>
      <c r="E69" s="15" t="str">
        <f>IF(C69&lt;&gt;"",VLOOKUP(C69,liste!$A$2:$E$496,3,0),"")</f>
        <v/>
      </c>
      <c r="F69" s="16" t="str">
        <f>IF(C69&lt;&gt;"",VLOOKUP(C69,liste!$A$2:$E$496,4,0),"")</f>
        <v/>
      </c>
      <c r="G69" s="37"/>
      <c r="H69" s="15" t="str">
        <f>IF(G69&lt;&gt;"",VLOOKUP(G69,liste!$G$2:$H$498,2,0),"")</f>
        <v/>
      </c>
      <c r="I69" s="15" t="str">
        <f>IF(C69&lt;&gt;"",VLOOKUP(C69,liste!$A$2:$E$496,5,0),"")</f>
        <v/>
      </c>
      <c r="J69" s="40"/>
    </row>
    <row r="70" spans="1:10" x14ac:dyDescent="0.25">
      <c r="A70" s="35"/>
      <c r="B70" s="36"/>
      <c r="C70" s="21"/>
      <c r="D70" s="15" t="str">
        <f>IF(C70&lt;&gt;"",VLOOKUP(C70,liste!$A$2:$E$496,2,0),"")</f>
        <v/>
      </c>
      <c r="E70" s="15" t="str">
        <f>IF(C70&lt;&gt;"",VLOOKUP(C70,liste!$A$2:$E$496,3,0),"")</f>
        <v/>
      </c>
      <c r="F70" s="16" t="str">
        <f>IF(C70&lt;&gt;"",VLOOKUP(C70,liste!$A$2:$E$496,4,0),"")</f>
        <v/>
      </c>
      <c r="G70" s="37"/>
      <c r="H70" s="15" t="str">
        <f>IF(G70&lt;&gt;"",VLOOKUP(G70,liste!$G$2:$H$498,2,0),"")</f>
        <v/>
      </c>
      <c r="I70" s="15" t="str">
        <f>IF(C70&lt;&gt;"",VLOOKUP(C70,liste!$A$2:$E$496,5,0),"")</f>
        <v/>
      </c>
      <c r="J70" s="40"/>
    </row>
    <row r="71" spans="1:10" x14ac:dyDescent="0.25">
      <c r="A71" s="35"/>
      <c r="B71" s="36"/>
      <c r="C71" s="21"/>
      <c r="D71" s="15" t="str">
        <f>IF(C71&lt;&gt;"",VLOOKUP(C71,liste!$A$2:$E$496,2,0),"")</f>
        <v/>
      </c>
      <c r="E71" s="15" t="str">
        <f>IF(C71&lt;&gt;"",VLOOKUP(C71,liste!$A$2:$E$496,3,0),"")</f>
        <v/>
      </c>
      <c r="F71" s="16" t="str">
        <f>IF(C71&lt;&gt;"",VLOOKUP(C71,liste!$A$2:$E$496,4,0),"")</f>
        <v/>
      </c>
      <c r="G71" s="37"/>
      <c r="H71" s="15" t="str">
        <f>IF(G71&lt;&gt;"",VLOOKUP(G71,liste!$G$2:$H$498,2,0),"")</f>
        <v/>
      </c>
      <c r="I71" s="15" t="str">
        <f>IF(C71&lt;&gt;"",VLOOKUP(C71,liste!$A$2:$E$496,5,0),"")</f>
        <v/>
      </c>
      <c r="J71" s="40"/>
    </row>
    <row r="72" spans="1:10" x14ac:dyDescent="0.25">
      <c r="A72" s="35"/>
      <c r="B72" s="36"/>
      <c r="C72" s="21"/>
      <c r="D72" s="15" t="str">
        <f>IF(C72&lt;&gt;"",VLOOKUP(C72,liste!$A$2:$E$496,2,0),"")</f>
        <v/>
      </c>
      <c r="E72" s="15" t="str">
        <f>IF(C72&lt;&gt;"",VLOOKUP(C72,liste!$A$2:$E$496,3,0),"")</f>
        <v/>
      </c>
      <c r="F72" s="16" t="str">
        <f>IF(C72&lt;&gt;"",VLOOKUP(C72,liste!$A$2:$E$496,4,0),"")</f>
        <v/>
      </c>
      <c r="G72" s="37"/>
      <c r="H72" s="15" t="str">
        <f>IF(G72&lt;&gt;"",VLOOKUP(G72,liste!$G$2:$H$498,2,0),"")</f>
        <v/>
      </c>
      <c r="I72" s="15" t="str">
        <f>IF(C72&lt;&gt;"",VLOOKUP(C72,liste!$A$2:$E$496,5,0),"")</f>
        <v/>
      </c>
      <c r="J72" s="40"/>
    </row>
    <row r="73" spans="1:10" x14ac:dyDescent="0.25">
      <c r="A73" s="35"/>
      <c r="B73" s="36"/>
      <c r="C73" s="21"/>
      <c r="D73" s="15" t="str">
        <f>IF(C73&lt;&gt;"",VLOOKUP(C73,liste!$A$2:$E$496,2,0),"")</f>
        <v/>
      </c>
      <c r="E73" s="15" t="str">
        <f>IF(C73&lt;&gt;"",VLOOKUP(C73,liste!$A$2:$E$496,3,0),"")</f>
        <v/>
      </c>
      <c r="F73" s="16" t="str">
        <f>IF(C73&lt;&gt;"",VLOOKUP(C73,liste!$A$2:$E$496,4,0),"")</f>
        <v/>
      </c>
      <c r="G73" s="37"/>
      <c r="H73" s="15" t="str">
        <f>IF(G73&lt;&gt;"",VLOOKUP(G73,liste!$G$2:$H$498,2,0),"")</f>
        <v/>
      </c>
      <c r="I73" s="15" t="str">
        <f>IF(C73&lt;&gt;"",VLOOKUP(C73,liste!$A$2:$E$496,5,0),"")</f>
        <v/>
      </c>
      <c r="J73" s="40"/>
    </row>
    <row r="74" spans="1:10" x14ac:dyDescent="0.25">
      <c r="A74" s="35"/>
      <c r="B74" s="36"/>
      <c r="C74" s="21"/>
      <c r="D74" s="15" t="str">
        <f>IF(C74&lt;&gt;"",VLOOKUP(C74,liste!$A$2:$E$496,2,0),"")</f>
        <v/>
      </c>
      <c r="E74" s="15" t="str">
        <f>IF(C74&lt;&gt;"",VLOOKUP(C74,liste!$A$2:$E$496,3,0),"")</f>
        <v/>
      </c>
      <c r="F74" s="16" t="str">
        <f>IF(C74&lt;&gt;"",VLOOKUP(C74,liste!$A$2:$E$496,4,0),"")</f>
        <v/>
      </c>
      <c r="G74" s="37"/>
      <c r="H74" s="15" t="str">
        <f>IF(G74&lt;&gt;"",VLOOKUP(G74,liste!$G$2:$H$498,2,0),"")</f>
        <v/>
      </c>
      <c r="I74" s="15" t="str">
        <f>IF(C74&lt;&gt;"",VLOOKUP(C74,liste!$A$2:$E$496,5,0),"")</f>
        <v/>
      </c>
      <c r="J74" s="40"/>
    </row>
    <row r="75" spans="1:10" x14ac:dyDescent="0.25">
      <c r="A75" s="35"/>
      <c r="B75" s="36"/>
      <c r="C75" s="21"/>
      <c r="D75" s="15" t="str">
        <f>IF(C75&lt;&gt;"",VLOOKUP(C75,liste!$A$2:$E$496,2,0),"")</f>
        <v/>
      </c>
      <c r="E75" s="15" t="str">
        <f>IF(C75&lt;&gt;"",VLOOKUP(C75,liste!$A$2:$E$496,3,0),"")</f>
        <v/>
      </c>
      <c r="F75" s="16" t="str">
        <f>IF(C75&lt;&gt;"",VLOOKUP(C75,liste!$A$2:$E$496,4,0),"")</f>
        <v/>
      </c>
      <c r="G75" s="37"/>
      <c r="H75" s="15" t="str">
        <f>IF(G75&lt;&gt;"",VLOOKUP(G75,liste!$G$2:$H$498,2,0),"")</f>
        <v/>
      </c>
      <c r="I75" s="15" t="str">
        <f>IF(C75&lt;&gt;"",VLOOKUP(C75,liste!$A$2:$E$496,5,0),"")</f>
        <v/>
      </c>
      <c r="J75" s="40"/>
    </row>
    <row r="76" spans="1:10" x14ac:dyDescent="0.25">
      <c r="A76" s="35"/>
      <c r="B76" s="36"/>
      <c r="C76" s="21"/>
      <c r="D76" s="15" t="str">
        <f>IF(C76&lt;&gt;"",VLOOKUP(C76,liste!$A$2:$E$496,2,0),"")</f>
        <v/>
      </c>
      <c r="E76" s="15" t="str">
        <f>IF(C76&lt;&gt;"",VLOOKUP(C76,liste!$A$2:$E$496,3,0),"")</f>
        <v/>
      </c>
      <c r="F76" s="25" t="str">
        <f>IF(C76&lt;&gt;"",VLOOKUP(C76,liste!$A$2:$E$496,4,0),"")</f>
        <v/>
      </c>
      <c r="G76" s="37"/>
      <c r="H76" s="15" t="str">
        <f>IF(G76&lt;&gt;"",VLOOKUP(G76,liste!$G$2:$H$498,2,0),"")</f>
        <v/>
      </c>
      <c r="I76" s="15" t="str">
        <f>IF(C76&lt;&gt;"",VLOOKUP(C76,liste!$A$2:$E$496,5,0),"")</f>
        <v/>
      </c>
      <c r="J76" s="40"/>
    </row>
    <row r="77" spans="1:10" x14ac:dyDescent="0.25">
      <c r="A77" s="35"/>
      <c r="B77" s="36"/>
      <c r="C77" s="21"/>
      <c r="D77" s="15" t="str">
        <f>IF(C77&lt;&gt;"",VLOOKUP(C77,liste!$A$2:$E$496,2,0),"")</f>
        <v/>
      </c>
      <c r="E77" s="15" t="str">
        <f>IF(C77&lt;&gt;"",VLOOKUP(C77,liste!$A$2:$E$496,3,0),"")</f>
        <v/>
      </c>
      <c r="F77" s="16" t="str">
        <f>IF(C77&lt;&gt;"",VLOOKUP(C77,liste!$A$2:$E$496,4,0),"")</f>
        <v/>
      </c>
      <c r="G77" s="37"/>
      <c r="H77" s="15" t="str">
        <f>IF(G77&lt;&gt;"",VLOOKUP(G77,liste!$G$2:$H$498,2,0),"")</f>
        <v/>
      </c>
      <c r="I77" s="15" t="str">
        <f>IF(C77&lt;&gt;"",VLOOKUP(C77,liste!$A$2:$E$496,5,0),"")</f>
        <v/>
      </c>
      <c r="J77" s="40"/>
    </row>
    <row r="78" spans="1:10" x14ac:dyDescent="0.25">
      <c r="A78" s="35"/>
      <c r="B78" s="36"/>
      <c r="C78" s="21"/>
      <c r="D78" s="15" t="str">
        <f>IF(C78&lt;&gt;"",VLOOKUP(C78,liste!$A$2:$E$496,2,0),"")</f>
        <v/>
      </c>
      <c r="E78" s="15" t="str">
        <f>IF(C78&lt;&gt;"",VLOOKUP(C78,liste!$A$2:$E$496,3,0),"")</f>
        <v/>
      </c>
      <c r="F78" s="16" t="str">
        <f>IF(C78&lt;&gt;"",VLOOKUP(C78,liste!$A$2:$E$496,4,0),"")</f>
        <v/>
      </c>
      <c r="G78" s="37"/>
      <c r="H78" s="15" t="str">
        <f>IF(G78&lt;&gt;"",VLOOKUP(G78,liste!$G$2:$H$498,2,0),"")</f>
        <v/>
      </c>
      <c r="I78" s="15" t="str">
        <f>IF(C78&lt;&gt;"",VLOOKUP(C78,liste!$A$2:$E$496,5,0),"")</f>
        <v/>
      </c>
      <c r="J78" s="40"/>
    </row>
    <row r="79" spans="1:10" x14ac:dyDescent="0.25">
      <c r="A79" s="35"/>
      <c r="B79" s="36"/>
      <c r="C79" s="21"/>
      <c r="D79" s="15" t="str">
        <f>IF(C79&lt;&gt;"",VLOOKUP(C79,liste!$A$2:$E$496,2,0),"")</f>
        <v/>
      </c>
      <c r="E79" s="15" t="str">
        <f>IF(C79&lt;&gt;"",VLOOKUP(C79,liste!$A$2:$E$496,3,0),"")</f>
        <v/>
      </c>
      <c r="F79" s="16" t="str">
        <f>IF(C79&lt;&gt;"",VLOOKUP(C79,liste!$A$2:$E$496,4,0),"")</f>
        <v/>
      </c>
      <c r="G79" s="37"/>
      <c r="H79" s="15" t="str">
        <f>IF(G79&lt;&gt;"",VLOOKUP(G79,liste!$G$2:$H$498,2,0),"")</f>
        <v/>
      </c>
      <c r="I79" s="15" t="str">
        <f>IF(C79&lt;&gt;"",VLOOKUP(C79,liste!$A$2:$E$496,5,0),"")</f>
        <v/>
      </c>
      <c r="J79" s="40"/>
    </row>
    <row r="80" spans="1:10" x14ac:dyDescent="0.25">
      <c r="A80" s="35"/>
      <c r="B80" s="36"/>
      <c r="C80" s="21"/>
      <c r="D80" s="15" t="str">
        <f>IF(C80&lt;&gt;"",VLOOKUP(C80,liste!$A$2:$E$496,2,0),"")</f>
        <v/>
      </c>
      <c r="E80" s="15" t="str">
        <f>IF(C80&lt;&gt;"",VLOOKUP(C80,liste!$A$2:$E$496,3,0),"")</f>
        <v/>
      </c>
      <c r="F80" s="16" t="str">
        <f>IF(C80&lt;&gt;"",VLOOKUP(C80,liste!$A$2:$E$496,4,0),"")</f>
        <v/>
      </c>
      <c r="G80" s="37"/>
      <c r="H80" s="15" t="str">
        <f>IF(G80&lt;&gt;"",VLOOKUP(G80,liste!$G$2:$H$498,2,0),"")</f>
        <v/>
      </c>
      <c r="I80" s="15" t="str">
        <f>IF(C80&lt;&gt;"",VLOOKUP(C80,liste!$A$2:$E$496,5,0),"")</f>
        <v/>
      </c>
      <c r="J80" s="40"/>
    </row>
    <row r="81" spans="1:10" x14ac:dyDescent="0.25">
      <c r="A81" s="35"/>
      <c r="B81" s="36"/>
      <c r="C81" s="21"/>
      <c r="D81" s="15" t="str">
        <f>IF(C81&lt;&gt;"",VLOOKUP(C81,liste!$A$2:$E$496,2,0),"")</f>
        <v/>
      </c>
      <c r="E81" s="15" t="str">
        <f>IF(C81&lt;&gt;"",VLOOKUP(C81,liste!$A$2:$E$496,3,0),"")</f>
        <v/>
      </c>
      <c r="F81" s="16" t="str">
        <f>IF(C81&lt;&gt;"",VLOOKUP(C81,liste!$A$2:$E$496,4,0),"")</f>
        <v/>
      </c>
      <c r="G81" s="37"/>
      <c r="H81" s="15" t="str">
        <f>IF(G81&lt;&gt;"",VLOOKUP(G81,liste!$G$2:$H$498,2,0),"")</f>
        <v/>
      </c>
      <c r="I81" s="15" t="str">
        <f>IF(C81&lt;&gt;"",VLOOKUP(C81,liste!$A$2:$E$496,5,0),"")</f>
        <v/>
      </c>
      <c r="J81" s="40"/>
    </row>
    <row r="82" spans="1:10" x14ac:dyDescent="0.25">
      <c r="A82" s="35"/>
      <c r="B82" s="36"/>
      <c r="C82" s="21"/>
      <c r="D82" s="15" t="str">
        <f>IF(C82&lt;&gt;"",VLOOKUP(C82,liste!$A$2:$E$496,2,0),"")</f>
        <v/>
      </c>
      <c r="E82" s="15" t="str">
        <f>IF(C82&lt;&gt;"",VLOOKUP(C82,liste!$A$2:$E$496,3,0),"")</f>
        <v/>
      </c>
      <c r="F82" s="16" t="str">
        <f>IF(C82&lt;&gt;"",VLOOKUP(C82,liste!$A$2:$E$496,4,0),"")</f>
        <v/>
      </c>
      <c r="G82" s="37"/>
      <c r="H82" s="15" t="str">
        <f>IF(G82&lt;&gt;"",VLOOKUP(G82,liste!$G$2:$H$498,2,0),"")</f>
        <v/>
      </c>
      <c r="I82" s="15" t="str">
        <f>IF(C82&lt;&gt;"",VLOOKUP(C82,liste!$A$2:$E$496,5,0),"")</f>
        <v/>
      </c>
      <c r="J82" s="40"/>
    </row>
    <row r="83" spans="1:10" x14ac:dyDescent="0.25">
      <c r="A83" s="35"/>
      <c r="B83" s="36"/>
      <c r="C83" s="21"/>
      <c r="D83" s="15" t="str">
        <f>IF(C83&lt;&gt;"",VLOOKUP(C83,liste!$A$2:$E$496,2,0),"")</f>
        <v/>
      </c>
      <c r="E83" s="15" t="str">
        <f>IF(C83&lt;&gt;"",VLOOKUP(C83,liste!$A$2:$E$496,3,0),"")</f>
        <v/>
      </c>
      <c r="F83" s="16" t="str">
        <f>IF(C83&lt;&gt;"",VLOOKUP(C83,liste!$A$2:$E$496,4,0),"")</f>
        <v/>
      </c>
      <c r="G83" s="37"/>
      <c r="H83" s="15" t="str">
        <f>IF(G83&lt;&gt;"",VLOOKUP(G83,liste!$G$2:$H$498,2,0),"")</f>
        <v/>
      </c>
      <c r="I83" s="15" t="str">
        <f>IF(C83&lt;&gt;"",VLOOKUP(C83,liste!$A$2:$E$496,5,0),"")</f>
        <v/>
      </c>
      <c r="J83" s="40"/>
    </row>
    <row r="84" spans="1:10" x14ac:dyDescent="0.25">
      <c r="A84" s="35"/>
      <c r="B84" s="36"/>
      <c r="C84" s="21"/>
      <c r="D84" s="15" t="str">
        <f>IF(C84&lt;&gt;"",VLOOKUP(C84,liste!$A$2:$E$496,2,0),"")</f>
        <v/>
      </c>
      <c r="E84" s="15" t="str">
        <f>IF(C84&lt;&gt;"",VLOOKUP(C84,liste!$A$2:$E$496,3,0),"")</f>
        <v/>
      </c>
      <c r="F84" s="42" t="str">
        <f>IF(C84&lt;&gt;"",VLOOKUP(C84,liste!$A$2:$E$496,4,0),"")</f>
        <v/>
      </c>
      <c r="G84" s="43"/>
      <c r="H84" s="15" t="str">
        <f>IF(G84&lt;&gt;"",VLOOKUP(G84,liste!$G$2:$H$498,2,0),"")</f>
        <v/>
      </c>
      <c r="I84" s="15" t="str">
        <f>IF(C84&lt;&gt;"",VLOOKUP(C84,liste!$A$2:$E$496,5,0),"")</f>
        <v/>
      </c>
      <c r="J84" s="40"/>
    </row>
    <row r="85" spans="1:10" x14ac:dyDescent="0.25">
      <c r="A85" s="35"/>
      <c r="B85" s="36"/>
      <c r="C85" s="21"/>
      <c r="D85" s="15" t="str">
        <f>IF(C85&lt;&gt;"",VLOOKUP(C85,liste!$A$2:$E$496,2,0),"")</f>
        <v/>
      </c>
      <c r="E85" s="15" t="str">
        <f>IF(C85&lt;&gt;"",VLOOKUP(C85,liste!$A$2:$E$496,3,0),"")</f>
        <v/>
      </c>
      <c r="F85" s="16" t="str">
        <f>IF(C85&lt;&gt;"",VLOOKUP(C85,liste!$A$2:$E$496,4,0),"")</f>
        <v/>
      </c>
      <c r="G85" s="37"/>
      <c r="H85" s="15" t="str">
        <f>IF(G85&lt;&gt;"",VLOOKUP(G85,liste!$G$2:$H$498,2,0),"")</f>
        <v/>
      </c>
      <c r="I85" s="15" t="str">
        <f>IF(C85&lt;&gt;"",VLOOKUP(C85,liste!$A$2:$E$496,5,0),"")</f>
        <v/>
      </c>
      <c r="J85" s="40"/>
    </row>
    <row r="86" spans="1:10" x14ac:dyDescent="0.25">
      <c r="A86" s="35"/>
      <c r="B86" s="36"/>
      <c r="C86" s="21"/>
      <c r="D86" s="15" t="str">
        <f>IF(C86&lt;&gt;"",VLOOKUP(C86,liste!$A$2:$E$496,2,0),"")</f>
        <v/>
      </c>
      <c r="E86" s="15" t="str">
        <f>IF(C86&lt;&gt;"",VLOOKUP(C86,liste!$A$2:$E$496,3,0),"")</f>
        <v/>
      </c>
      <c r="F86" s="16" t="str">
        <f>IF(C86&lt;&gt;"",VLOOKUP(C86,liste!$A$2:$E$496,4,0),"")</f>
        <v/>
      </c>
      <c r="G86" s="37"/>
      <c r="H86" s="15" t="str">
        <f>IF(G86&lt;&gt;"",VLOOKUP(G86,liste!$G$2:$H$498,2,0),"")</f>
        <v/>
      </c>
      <c r="I86" s="15" t="str">
        <f>IF(C86&lt;&gt;"",VLOOKUP(C86,liste!$A$2:$E$496,5,0),"")</f>
        <v/>
      </c>
      <c r="J86" s="40"/>
    </row>
    <row r="87" spans="1:10" x14ac:dyDescent="0.25">
      <c r="A87" s="35"/>
      <c r="B87" s="36"/>
      <c r="C87" s="21"/>
      <c r="D87" s="15" t="str">
        <f>IF(C87&lt;&gt;"",VLOOKUP(C87,liste!$A$2:$E$496,2,0),"")</f>
        <v/>
      </c>
      <c r="E87" s="15" t="str">
        <f>IF(C87&lt;&gt;"",VLOOKUP(C87,liste!$A$2:$E$496,3,0),"")</f>
        <v/>
      </c>
      <c r="F87" s="16" t="str">
        <f>IF(C87&lt;&gt;"",VLOOKUP(C87,liste!$A$2:$E$496,4,0),"")</f>
        <v/>
      </c>
      <c r="G87" s="37"/>
      <c r="H87" s="15" t="str">
        <f>IF(G87&lt;&gt;"",VLOOKUP(G87,liste!$G$2:$H$498,2,0),"")</f>
        <v/>
      </c>
      <c r="I87" s="15" t="str">
        <f>IF(C87&lt;&gt;"",VLOOKUP(C87,liste!$A$2:$E$496,5,0),"")</f>
        <v/>
      </c>
      <c r="J87" s="40"/>
    </row>
    <row r="88" spans="1:10" x14ac:dyDescent="0.25">
      <c r="A88" s="35"/>
      <c r="B88" s="36"/>
      <c r="C88" s="21"/>
      <c r="D88" s="15" t="str">
        <f>IF(C88&lt;&gt;"",VLOOKUP(C88,liste!$A$2:$E$496,2,0),"")</f>
        <v/>
      </c>
      <c r="E88" s="15" t="str">
        <f>IF(C88&lt;&gt;"",VLOOKUP(C88,liste!$A$2:$E$496,3,0),"")</f>
        <v/>
      </c>
      <c r="F88" s="16" t="str">
        <f>IF(C88&lt;&gt;"",VLOOKUP(C88,liste!$A$2:$E$496,4,0),"")</f>
        <v/>
      </c>
      <c r="G88" s="37"/>
      <c r="H88" s="15" t="str">
        <f>IF(G88&lt;&gt;"",VLOOKUP(G88,liste!$G$2:$H$498,2,0),"")</f>
        <v/>
      </c>
      <c r="I88" s="15" t="str">
        <f>IF(C88&lt;&gt;"",VLOOKUP(C88,liste!$A$2:$E$496,5,0),"")</f>
        <v/>
      </c>
      <c r="J88" s="40"/>
    </row>
    <row r="89" spans="1:10" x14ac:dyDescent="0.25">
      <c r="A89" s="35"/>
      <c r="B89" s="36"/>
      <c r="C89" s="21"/>
      <c r="D89" s="15" t="str">
        <f>IF(C89&lt;&gt;"",VLOOKUP(C89,liste!$A$2:$E$496,2,0),"")</f>
        <v/>
      </c>
      <c r="E89" s="15" t="str">
        <f>IF(C89&lt;&gt;"",VLOOKUP(C89,liste!$A$2:$E$496,3,0),"")</f>
        <v/>
      </c>
      <c r="F89" s="16" t="str">
        <f>IF(C89&lt;&gt;"",VLOOKUP(C89,liste!$A$2:$E$496,4,0),"")</f>
        <v/>
      </c>
      <c r="G89" s="37"/>
      <c r="H89" s="15" t="str">
        <f>IF(G89&lt;&gt;"",VLOOKUP(G89,liste!$G$2:$H$498,2,0),"")</f>
        <v/>
      </c>
      <c r="I89" s="15" t="str">
        <f>IF(C89&lt;&gt;"",VLOOKUP(C89,liste!$A$2:$E$496,5,0),"")</f>
        <v/>
      </c>
      <c r="J89" s="40"/>
    </row>
    <row r="90" spans="1:10" x14ac:dyDescent="0.25">
      <c r="A90" s="35"/>
      <c r="B90" s="36"/>
      <c r="C90" s="21"/>
      <c r="D90" s="15" t="str">
        <f>IF(C90&lt;&gt;"",VLOOKUP(C90,liste!$A$2:$E$496,2,0),"")</f>
        <v/>
      </c>
      <c r="E90" s="15" t="str">
        <f>IF(C90&lt;&gt;"",VLOOKUP(C90,liste!$A$2:$E$496,3,0),"")</f>
        <v/>
      </c>
      <c r="F90" s="16" t="str">
        <f>IF(C90&lt;&gt;"",VLOOKUP(C90,liste!$A$2:$E$496,4,0),"")</f>
        <v/>
      </c>
      <c r="G90" s="37"/>
      <c r="H90" s="15" t="str">
        <f>IF(G90&lt;&gt;"",VLOOKUP(G90,liste!$G$2:$H$498,2,0),"")</f>
        <v/>
      </c>
      <c r="I90" s="15" t="str">
        <f>IF(C90&lt;&gt;"",VLOOKUP(C90,liste!$A$2:$E$496,5,0),"")</f>
        <v/>
      </c>
      <c r="J90" s="40"/>
    </row>
    <row r="91" spans="1:10" x14ac:dyDescent="0.25">
      <c r="A91" s="35"/>
      <c r="B91" s="36"/>
      <c r="C91" s="21"/>
      <c r="D91" s="15" t="str">
        <f>IF(C91&lt;&gt;"",VLOOKUP(C91,liste!$A$2:$E$496,2,0),"")</f>
        <v/>
      </c>
      <c r="E91" s="15" t="str">
        <f>IF(C91&lt;&gt;"",VLOOKUP(C91,liste!$A$2:$E$496,3,0),"")</f>
        <v/>
      </c>
      <c r="F91" s="16" t="str">
        <f>IF(C91&lt;&gt;"",VLOOKUP(C91,liste!$A$2:$E$496,4,0),"")</f>
        <v/>
      </c>
      <c r="G91" s="37"/>
      <c r="H91" s="15" t="str">
        <f>IF(G91&lt;&gt;"",VLOOKUP(G91,liste!$G$2:$H$498,2,0),"")</f>
        <v/>
      </c>
      <c r="I91" s="15" t="str">
        <f>IF(C91&lt;&gt;"",VLOOKUP(C91,liste!$A$2:$E$496,5,0),"")</f>
        <v/>
      </c>
      <c r="J91" s="40"/>
    </row>
    <row r="92" spans="1:10" x14ac:dyDescent="0.25">
      <c r="A92" s="35"/>
      <c r="B92" s="36"/>
      <c r="C92" s="21"/>
      <c r="D92" s="15" t="str">
        <f>IF(C92&lt;&gt;"",VLOOKUP(C92,liste!$A$2:$E$496,2,0),"")</f>
        <v/>
      </c>
      <c r="E92" s="15" t="str">
        <f>IF(C92&lt;&gt;"",VLOOKUP(C92,liste!$A$2:$E$496,3,0),"")</f>
        <v/>
      </c>
      <c r="F92" s="16" t="str">
        <f>IF(C92&lt;&gt;"",VLOOKUP(C92,liste!$A$2:$E$496,4,0),"")</f>
        <v/>
      </c>
      <c r="G92" s="37"/>
      <c r="H92" s="15" t="str">
        <f>IF(G92&lt;&gt;"",VLOOKUP(G92,liste!$G$2:$H$498,2,0),"")</f>
        <v/>
      </c>
      <c r="I92" s="15" t="str">
        <f>IF(C92&lt;&gt;"",VLOOKUP(C92,liste!$A$2:$E$496,5,0),"")</f>
        <v/>
      </c>
      <c r="J92" s="40"/>
    </row>
    <row r="93" spans="1:10" x14ac:dyDescent="0.25">
      <c r="A93" s="35"/>
      <c r="B93" s="36"/>
      <c r="C93" s="21"/>
      <c r="D93" s="15" t="str">
        <f>IF(C93&lt;&gt;"",VLOOKUP(C93,liste!$A$2:$E$496,2,0),"")</f>
        <v/>
      </c>
      <c r="E93" s="15" t="str">
        <f>IF(C93&lt;&gt;"",VLOOKUP(C93,liste!$A$2:$E$496,3,0),"")</f>
        <v/>
      </c>
      <c r="F93" s="16" t="str">
        <f>IF(C93&lt;&gt;"",VLOOKUP(C93,liste!$A$2:$E$496,4,0),"")</f>
        <v/>
      </c>
      <c r="G93" s="37"/>
      <c r="H93" s="15" t="str">
        <f>IF(G93&lt;&gt;"",VLOOKUP(G93,liste!$G$2:$H$498,2,0),"")</f>
        <v/>
      </c>
      <c r="I93" s="15" t="str">
        <f>IF(C93&lt;&gt;"",VLOOKUP(C93,liste!$A$2:$E$496,5,0),"")</f>
        <v/>
      </c>
      <c r="J93" s="40"/>
    </row>
    <row r="94" spans="1:10" x14ac:dyDescent="0.25">
      <c r="A94" s="35"/>
      <c r="B94" s="36"/>
      <c r="C94" s="21"/>
      <c r="D94" s="15" t="str">
        <f>IF(C94&lt;&gt;"",VLOOKUP(C94,liste!$A$2:$E$496,2,0),"")</f>
        <v/>
      </c>
      <c r="E94" s="15" t="str">
        <f>IF(C94&lt;&gt;"",VLOOKUP(C94,liste!$A$2:$E$496,3,0),"")</f>
        <v/>
      </c>
      <c r="F94" s="16" t="str">
        <f>IF(C94&lt;&gt;"",VLOOKUP(C94,liste!$A$2:$E$496,4,0),"")</f>
        <v/>
      </c>
      <c r="G94" s="37"/>
      <c r="H94" s="15" t="str">
        <f>IF(G94&lt;&gt;"",VLOOKUP(G94,liste!$G$2:$H$498,2,0),"")</f>
        <v/>
      </c>
      <c r="I94" s="15" t="str">
        <f>IF(C94&lt;&gt;"",VLOOKUP(C94,liste!$A$2:$E$496,5,0),"")</f>
        <v/>
      </c>
      <c r="J94" s="40"/>
    </row>
    <row r="95" spans="1:10" x14ac:dyDescent="0.25">
      <c r="A95" s="35"/>
      <c r="B95" s="36"/>
      <c r="C95" s="21"/>
      <c r="D95" s="15" t="str">
        <f>IF(C95&lt;&gt;"",VLOOKUP(C95,liste!$A$2:$E$496,2,0),"")</f>
        <v/>
      </c>
      <c r="E95" s="15" t="str">
        <f>IF(C95&lt;&gt;"",VLOOKUP(C95,liste!$A$2:$E$496,3,0),"")</f>
        <v/>
      </c>
      <c r="F95" s="16" t="str">
        <f>IF(C95&lt;&gt;"",VLOOKUP(C95,liste!$A$2:$E$496,4,0),"")</f>
        <v/>
      </c>
      <c r="G95" s="37"/>
      <c r="H95" s="15" t="str">
        <f>IF(G95&lt;&gt;"",VLOOKUP(G95,liste!$G$2:$H$498,2,0),"")</f>
        <v/>
      </c>
      <c r="I95" s="15" t="str">
        <f>IF(C95&lt;&gt;"",VLOOKUP(C95,liste!$A$2:$E$496,5,0),"")</f>
        <v/>
      </c>
      <c r="J95" s="40"/>
    </row>
    <row r="96" spans="1:10" x14ac:dyDescent="0.25">
      <c r="A96" s="35"/>
      <c r="B96" s="36"/>
      <c r="C96" s="21"/>
      <c r="D96" s="15" t="str">
        <f>IF(C96&lt;&gt;"",VLOOKUP(C96,liste!$A$2:$E$496,2,0),"")</f>
        <v/>
      </c>
      <c r="E96" s="15" t="str">
        <f>IF(C96&lt;&gt;"",VLOOKUP(C96,liste!$A$2:$E$496,3,0),"")</f>
        <v/>
      </c>
      <c r="F96" s="16" t="str">
        <f>IF(C96&lt;&gt;"",VLOOKUP(C96,liste!$A$2:$E$496,4,0),"")</f>
        <v/>
      </c>
      <c r="G96" s="37"/>
      <c r="H96" s="15" t="str">
        <f>IF(G96&lt;&gt;"",VLOOKUP(G96,liste!$G$2:$H$498,2,0),"")</f>
        <v/>
      </c>
      <c r="I96" s="15" t="str">
        <f>IF(C96&lt;&gt;"",VLOOKUP(C96,liste!$A$2:$E$496,5,0),"")</f>
        <v/>
      </c>
      <c r="J96" s="40"/>
    </row>
    <row r="97" spans="1:10" x14ac:dyDescent="0.25">
      <c r="A97" s="35"/>
      <c r="B97" s="36"/>
      <c r="C97" s="21"/>
      <c r="D97" s="15" t="str">
        <f>IF(C97&lt;&gt;"",VLOOKUP(C97,liste!$A$2:$E$496,2,0),"")</f>
        <v/>
      </c>
      <c r="E97" s="15" t="str">
        <f>IF(C97&lt;&gt;"",VLOOKUP(C97,liste!$A$2:$E$496,3,0),"")</f>
        <v/>
      </c>
      <c r="F97" s="16" t="str">
        <f>IF(C97&lt;&gt;"",VLOOKUP(C97,liste!$A$2:$E$496,4,0),"")</f>
        <v/>
      </c>
      <c r="G97" s="37"/>
      <c r="H97" s="15" t="str">
        <f>IF(G97&lt;&gt;"",VLOOKUP(G97,liste!$G$2:$H$498,2,0),"")</f>
        <v/>
      </c>
      <c r="I97" s="15" t="str">
        <f>IF(C97&lt;&gt;"",VLOOKUP(C97,liste!$A$2:$E$496,5,0),"")</f>
        <v/>
      </c>
      <c r="J97" s="40"/>
    </row>
    <row r="98" spans="1:10" x14ac:dyDescent="0.25">
      <c r="A98" s="35"/>
      <c r="B98" s="36"/>
      <c r="C98" s="21"/>
      <c r="D98" s="15" t="str">
        <f>IF(C98&lt;&gt;"",VLOOKUP(C98,liste!$A$2:$E$496,2,0),"")</f>
        <v/>
      </c>
      <c r="E98" s="15" t="str">
        <f>IF(C98&lt;&gt;"",VLOOKUP(C98,liste!$A$2:$E$496,3,0),"")</f>
        <v/>
      </c>
      <c r="F98" s="16" t="str">
        <f>IF(C98&lt;&gt;"",VLOOKUP(C98,liste!$A$2:$E$496,4,0),"")</f>
        <v/>
      </c>
      <c r="G98" s="37"/>
      <c r="H98" s="15" t="str">
        <f>IF(G98&lt;&gt;"",VLOOKUP(G98,liste!$G$2:$H$498,2,0),"")</f>
        <v/>
      </c>
      <c r="I98" s="15" t="str">
        <f>IF(C98&lt;&gt;"",VLOOKUP(C98,liste!$A$2:$E$496,5,0),"")</f>
        <v/>
      </c>
      <c r="J98" s="40"/>
    </row>
    <row r="99" spans="1:10" x14ac:dyDescent="0.25">
      <c r="A99" s="35"/>
      <c r="B99" s="36"/>
      <c r="C99" s="21"/>
      <c r="D99" s="15" t="str">
        <f>IF(C99&lt;&gt;"",VLOOKUP(C99,liste!$A$2:$E$496,2,0),"")</f>
        <v/>
      </c>
      <c r="E99" s="15" t="str">
        <f>IF(C99&lt;&gt;"",VLOOKUP(C99,liste!$A$2:$E$496,3,0),"")</f>
        <v/>
      </c>
      <c r="F99" s="16" t="str">
        <f>IF(C99&lt;&gt;"",VLOOKUP(C99,liste!$A$2:$E$496,4,0),"")</f>
        <v/>
      </c>
      <c r="G99" s="37"/>
      <c r="H99" s="15" t="str">
        <f>IF(G99&lt;&gt;"",VLOOKUP(G99,liste!$G$2:$H$498,2,0),"")</f>
        <v/>
      </c>
      <c r="I99" s="15" t="str">
        <f>IF(C99&lt;&gt;"",VLOOKUP(C99,liste!$A$2:$E$496,5,0),"")</f>
        <v/>
      </c>
      <c r="J99" s="40"/>
    </row>
    <row r="100" spans="1:10" x14ac:dyDescent="0.25">
      <c r="A100" s="35"/>
      <c r="B100" s="36"/>
      <c r="C100" s="21"/>
      <c r="D100" s="15" t="str">
        <f>IF(C100&lt;&gt;"",VLOOKUP(C100,liste!$A$2:$E$496,2,0),"")</f>
        <v/>
      </c>
      <c r="E100" s="15" t="str">
        <f>IF(C100&lt;&gt;"",VLOOKUP(C100,liste!$A$2:$E$496,3,0),"")</f>
        <v/>
      </c>
      <c r="F100" s="16" t="str">
        <f>IF(C100&lt;&gt;"",VLOOKUP(C100,liste!$A$2:$E$496,4,0),"")</f>
        <v/>
      </c>
      <c r="G100" s="37"/>
      <c r="H100" s="15" t="str">
        <f>IF(G100&lt;&gt;"",VLOOKUP(G100,liste!$G$2:$H$498,2,0),"")</f>
        <v/>
      </c>
      <c r="I100" s="15" t="str">
        <f>IF(C100&lt;&gt;"",VLOOKUP(C100,liste!$A$2:$E$496,5,0),"")</f>
        <v/>
      </c>
      <c r="J100" s="40"/>
    </row>
    <row r="101" spans="1:10" x14ac:dyDescent="0.25">
      <c r="A101" s="35"/>
      <c r="B101" s="36"/>
      <c r="C101" s="21"/>
      <c r="D101" s="15" t="str">
        <f>IF(C101&lt;&gt;"",VLOOKUP(C101,liste!$A$2:$E$496,2,0),"")</f>
        <v/>
      </c>
      <c r="E101" s="15" t="str">
        <f>IF(C101&lt;&gt;"",VLOOKUP(C101,liste!$A$2:$E$496,3,0),"")</f>
        <v/>
      </c>
      <c r="F101" s="16" t="str">
        <f>IF(C101&lt;&gt;"",VLOOKUP(C101,liste!$A$2:$E$496,4,0),"")</f>
        <v/>
      </c>
      <c r="G101" s="37"/>
      <c r="H101" s="15" t="str">
        <f>IF(G101&lt;&gt;"",VLOOKUP(G101,liste!$G$2:$H$498,2,0),"")</f>
        <v/>
      </c>
      <c r="I101" s="15" t="str">
        <f>IF(C101&lt;&gt;"",VLOOKUP(C101,liste!$A$2:$E$496,5,0),"")</f>
        <v/>
      </c>
      <c r="J101" s="40"/>
    </row>
    <row r="102" spans="1:10" x14ac:dyDescent="0.25">
      <c r="A102" s="35"/>
      <c r="B102" s="36"/>
      <c r="C102" s="21"/>
      <c r="D102" s="15" t="str">
        <f>IF(C102&lt;&gt;"",VLOOKUP(C102,liste!$A$2:$E$496,2,0),"")</f>
        <v/>
      </c>
      <c r="E102" s="15" t="str">
        <f>IF(C102&lt;&gt;"",VLOOKUP(C102,liste!$A$2:$E$496,3,0),"")</f>
        <v/>
      </c>
      <c r="F102" s="16" t="str">
        <f>IF(C102&lt;&gt;"",VLOOKUP(C102,liste!$A$2:$E$496,4,0),"")</f>
        <v/>
      </c>
      <c r="G102" s="37"/>
      <c r="H102" s="15" t="str">
        <f>IF(G102&lt;&gt;"",VLOOKUP(G102,liste!$G$2:$H$498,2,0),"")</f>
        <v/>
      </c>
      <c r="I102" s="15" t="str">
        <f>IF(C102&lt;&gt;"",VLOOKUP(C102,liste!$A$2:$E$496,5,0),"")</f>
        <v/>
      </c>
      <c r="J102" s="40"/>
    </row>
    <row r="103" spans="1:10" x14ac:dyDescent="0.25">
      <c r="A103" s="35"/>
      <c r="B103" s="36"/>
      <c r="C103" s="21"/>
      <c r="D103" s="15" t="str">
        <f>IF(C103&lt;&gt;"",VLOOKUP(C103,liste!$A$2:$E$496,2,0),"")</f>
        <v/>
      </c>
      <c r="E103" s="15" t="str">
        <f>IF(C103&lt;&gt;"",VLOOKUP(C103,liste!$A$2:$E$496,3,0),"")</f>
        <v/>
      </c>
      <c r="F103" s="16" t="str">
        <f>IF(C103&lt;&gt;"",VLOOKUP(C103,liste!$A$2:$E$496,4,0),"")</f>
        <v/>
      </c>
      <c r="G103" s="37"/>
      <c r="H103" s="15" t="str">
        <f>IF(G103&lt;&gt;"",VLOOKUP(G103,liste!$G$2:$H$498,2,0),"")</f>
        <v/>
      </c>
      <c r="I103" s="15" t="str">
        <f>IF(C103&lt;&gt;"",VLOOKUP(C103,liste!$A$2:$E$496,5,0),"")</f>
        <v/>
      </c>
      <c r="J103" s="40"/>
    </row>
    <row r="104" spans="1:10" x14ac:dyDescent="0.25">
      <c r="A104" s="35"/>
      <c r="B104" s="36"/>
      <c r="C104" s="21"/>
      <c r="D104" s="15" t="str">
        <f>IF(C104&lt;&gt;"",VLOOKUP(C104,liste!$A$2:$E$496,2,0),"")</f>
        <v/>
      </c>
      <c r="E104" s="15" t="str">
        <f>IF(C104&lt;&gt;"",VLOOKUP(C104,liste!$A$2:$E$496,3,0),"")</f>
        <v/>
      </c>
      <c r="F104" s="16" t="str">
        <f>IF(C104&lt;&gt;"",VLOOKUP(C104,liste!$A$2:$E$496,4,0),"")</f>
        <v/>
      </c>
      <c r="G104" s="37"/>
      <c r="H104" s="15" t="str">
        <f>IF(G104&lt;&gt;"",VLOOKUP(G104,liste!$G$2:$H$498,2,0),"")</f>
        <v/>
      </c>
      <c r="I104" s="15" t="str">
        <f>IF(C104&lt;&gt;"",VLOOKUP(C104,liste!$A$2:$E$496,5,0),"")</f>
        <v/>
      </c>
      <c r="J104" s="40"/>
    </row>
    <row r="105" spans="1:10" x14ac:dyDescent="0.25">
      <c r="A105" s="35"/>
      <c r="B105" s="36"/>
      <c r="C105" s="21"/>
      <c r="D105" s="15" t="str">
        <f>IF(C105&lt;&gt;"",VLOOKUP(C105,liste!$A$2:$E$496,2,0),"")</f>
        <v/>
      </c>
      <c r="E105" s="15" t="str">
        <f>IF(C105&lt;&gt;"",VLOOKUP(C105,liste!$A$2:$E$496,3,0),"")</f>
        <v/>
      </c>
      <c r="F105" s="16" t="str">
        <f>IF(C105&lt;&gt;"",VLOOKUP(C105,liste!$A$2:$E$496,4,0),"")</f>
        <v/>
      </c>
      <c r="G105" s="37"/>
      <c r="H105" s="15" t="str">
        <f>IF(G105&lt;&gt;"",VLOOKUP(G105,liste!$G$2:$H$498,2,0),"")</f>
        <v/>
      </c>
      <c r="I105" s="15" t="str">
        <f>IF(C105&lt;&gt;"",VLOOKUP(C105,liste!$A$2:$E$496,5,0),"")</f>
        <v/>
      </c>
      <c r="J105" s="40"/>
    </row>
    <row r="106" spans="1:10" x14ac:dyDescent="0.25">
      <c r="A106" s="35"/>
      <c r="B106" s="36"/>
      <c r="C106" s="21"/>
      <c r="D106" s="15" t="str">
        <f>IF(C106&lt;&gt;"",VLOOKUP(C106,liste!$A$2:$E$496,2,0),"")</f>
        <v/>
      </c>
      <c r="E106" s="15" t="str">
        <f>IF(C106&lt;&gt;"",VLOOKUP(C106,liste!$A$2:$E$496,3,0),"")</f>
        <v/>
      </c>
      <c r="F106" s="16" t="str">
        <f>IF(C106&lt;&gt;"",VLOOKUP(C106,liste!$A$2:$E$496,4,0),"")</f>
        <v/>
      </c>
      <c r="G106" s="37"/>
      <c r="H106" s="15" t="str">
        <f>IF(G106&lt;&gt;"",VLOOKUP(G106,liste!$G$2:$H$498,2,0),"")</f>
        <v/>
      </c>
      <c r="I106" s="15" t="str">
        <f>IF(C106&lt;&gt;"",VLOOKUP(C106,liste!$A$2:$E$496,5,0),"")</f>
        <v/>
      </c>
      <c r="J106" s="40"/>
    </row>
    <row r="107" spans="1:10" x14ac:dyDescent="0.25">
      <c r="A107" s="35"/>
      <c r="B107" s="36"/>
      <c r="C107" s="21"/>
      <c r="D107" s="15" t="str">
        <f>IF(C107&lt;&gt;"",VLOOKUP(C107,liste!$A$2:$E$496,2,0),"")</f>
        <v/>
      </c>
      <c r="E107" s="15" t="str">
        <f>IF(C107&lt;&gt;"",VLOOKUP(C107,liste!$A$2:$E$496,3,0),"")</f>
        <v/>
      </c>
      <c r="F107" s="16" t="str">
        <f>IF(C107&lt;&gt;"",VLOOKUP(C107,liste!$A$2:$E$496,4,0),"")</f>
        <v/>
      </c>
      <c r="G107" s="37"/>
      <c r="H107" s="15" t="str">
        <f>IF(G107&lt;&gt;"",VLOOKUP(G107,liste!$G$2:$H$498,2,0),"")</f>
        <v/>
      </c>
      <c r="I107" s="15" t="str">
        <f>IF(C107&lt;&gt;"",VLOOKUP(C107,liste!$A$2:$E$496,5,0),"")</f>
        <v/>
      </c>
      <c r="J107" s="40"/>
    </row>
    <row r="108" spans="1:10" x14ac:dyDescent="0.25">
      <c r="A108" s="35"/>
      <c r="B108" s="36"/>
      <c r="C108" s="21"/>
      <c r="D108" s="15" t="str">
        <f>IF(C108&lt;&gt;"",VLOOKUP(C108,liste!$A$2:$E$496,2,0),"")</f>
        <v/>
      </c>
      <c r="E108" s="15" t="str">
        <f>IF(C108&lt;&gt;"",VLOOKUP(C108,liste!$A$2:$E$496,3,0),"")</f>
        <v/>
      </c>
      <c r="F108" s="16" t="str">
        <f>IF(C108&lt;&gt;"",VLOOKUP(C108,liste!$A$2:$E$496,4,0),"")</f>
        <v/>
      </c>
      <c r="G108" s="37"/>
      <c r="H108" s="15" t="str">
        <f>IF(G108&lt;&gt;"",VLOOKUP(G108,liste!$G$2:$H$498,2,0),"")</f>
        <v/>
      </c>
      <c r="I108" s="15" t="str">
        <f>IF(C108&lt;&gt;"",VLOOKUP(C108,liste!$A$2:$E$496,5,0),"")</f>
        <v/>
      </c>
      <c r="J108" s="40"/>
    </row>
    <row r="109" spans="1:10" x14ac:dyDescent="0.25">
      <c r="A109" s="35"/>
      <c r="B109" s="36"/>
      <c r="C109" s="21"/>
      <c r="D109" s="15" t="str">
        <f>IF(C109&lt;&gt;"",VLOOKUP(C109,liste!$A$2:$E$496,2,0),"")</f>
        <v/>
      </c>
      <c r="E109" s="15" t="str">
        <f>IF(C109&lt;&gt;"",VLOOKUP(C109,liste!$A$2:$E$496,3,0),"")</f>
        <v/>
      </c>
      <c r="F109" s="16" t="str">
        <f>IF(C109&lt;&gt;"",VLOOKUP(C109,liste!$A$2:$E$496,4,0),"")</f>
        <v/>
      </c>
      <c r="G109" s="37"/>
      <c r="H109" s="15" t="str">
        <f>IF(G109&lt;&gt;"",VLOOKUP(G109,liste!$G$2:$H$498,2,0),"")</f>
        <v/>
      </c>
      <c r="I109" s="15" t="str">
        <f>IF(C109&lt;&gt;"",VLOOKUP(C109,liste!$A$2:$E$496,5,0),"")</f>
        <v/>
      </c>
      <c r="J109" s="40"/>
    </row>
    <row r="110" spans="1:10" x14ac:dyDescent="0.25">
      <c r="A110" s="35"/>
      <c r="B110" s="36"/>
      <c r="C110" s="21"/>
      <c r="D110" s="15" t="str">
        <f>IF(C110&lt;&gt;"",VLOOKUP(C110,liste!$A$2:$E$496,2,0),"")</f>
        <v/>
      </c>
      <c r="E110" s="15" t="str">
        <f>IF(C110&lt;&gt;"",VLOOKUP(C110,liste!$A$2:$E$496,3,0),"")</f>
        <v/>
      </c>
      <c r="F110" s="16" t="str">
        <f>IF(C110&lt;&gt;"",VLOOKUP(C110,liste!$A$2:$E$496,4,0),"")</f>
        <v/>
      </c>
      <c r="G110" s="37"/>
      <c r="H110" s="15" t="str">
        <f>IF(G110&lt;&gt;"",VLOOKUP(G110,liste!$G$2:$H$498,2,0),"")</f>
        <v/>
      </c>
      <c r="I110" s="15" t="str">
        <f>IF(C110&lt;&gt;"",VLOOKUP(C110,liste!$A$2:$E$496,5,0),"")</f>
        <v/>
      </c>
      <c r="J110" s="40"/>
    </row>
    <row r="111" spans="1:10" x14ac:dyDescent="0.25">
      <c r="A111" s="35"/>
      <c r="B111" s="36"/>
      <c r="C111" s="21"/>
      <c r="D111" s="15" t="str">
        <f>IF(C111&lt;&gt;"",VLOOKUP(C111,liste!$A$2:$E$496,2,0),"")</f>
        <v/>
      </c>
      <c r="E111" s="15" t="str">
        <f>IF(C111&lt;&gt;"",VLOOKUP(C111,liste!$A$2:$E$496,3,0),"")</f>
        <v/>
      </c>
      <c r="F111" s="16" t="str">
        <f>IF(C111&lt;&gt;"",VLOOKUP(C111,liste!$A$2:$E$496,4,0),"")</f>
        <v/>
      </c>
      <c r="G111" s="37"/>
      <c r="H111" s="15" t="str">
        <f>IF(G111&lt;&gt;"",VLOOKUP(G111,liste!$G$2:$H$498,2,0),"")</f>
        <v/>
      </c>
      <c r="I111" s="15" t="str">
        <f>IF(C111&lt;&gt;"",VLOOKUP(C111,liste!$A$2:$E$496,5,0),"")</f>
        <v/>
      </c>
      <c r="J111" s="40"/>
    </row>
    <row r="112" spans="1:10" x14ac:dyDescent="0.25">
      <c r="A112" s="35"/>
      <c r="B112" s="36"/>
      <c r="C112" s="21"/>
      <c r="D112" s="15" t="str">
        <f>IF(C112&lt;&gt;"",VLOOKUP(C112,liste!$A$2:$E$496,2,0),"")</f>
        <v/>
      </c>
      <c r="E112" s="15" t="str">
        <f>IF(C112&lt;&gt;"",VLOOKUP(C112,liste!$A$2:$E$496,3,0),"")</f>
        <v/>
      </c>
      <c r="F112" s="16" t="str">
        <f>IF(C112&lt;&gt;"",VLOOKUP(C112,liste!$A$2:$E$496,4,0),"")</f>
        <v/>
      </c>
      <c r="G112" s="37"/>
      <c r="H112" s="15" t="str">
        <f>IF(G112&lt;&gt;"",VLOOKUP(G112,liste!$G$2:$H$498,2,0),"")</f>
        <v/>
      </c>
      <c r="I112" s="15" t="str">
        <f>IF(C112&lt;&gt;"",VLOOKUP(C112,liste!$A$2:$E$496,5,0),"")</f>
        <v/>
      </c>
      <c r="J112" s="40"/>
    </row>
    <row r="113" spans="1:10" x14ac:dyDescent="0.25">
      <c r="A113" s="35"/>
      <c r="B113" s="36"/>
      <c r="C113" s="21"/>
      <c r="D113" s="15" t="str">
        <f>IF(C113&lt;&gt;"",VLOOKUP(C113,liste!$A$2:$E$496,2,0),"")</f>
        <v/>
      </c>
      <c r="E113" s="15" t="str">
        <f>IF(C113&lt;&gt;"",VLOOKUP(C113,liste!$A$2:$E$496,3,0),"")</f>
        <v/>
      </c>
      <c r="F113" s="16" t="str">
        <f>IF(C113&lt;&gt;"",VLOOKUP(C113,liste!$A$2:$E$496,4,0),"")</f>
        <v/>
      </c>
      <c r="G113" s="37"/>
      <c r="H113" s="15" t="str">
        <f>IF(G113&lt;&gt;"",VLOOKUP(G113,liste!$G$2:$H$498,2,0),"")</f>
        <v/>
      </c>
      <c r="I113" s="15" t="str">
        <f>IF(C113&lt;&gt;"",VLOOKUP(C113,liste!$A$2:$E$496,5,0),"")</f>
        <v/>
      </c>
      <c r="J113" s="40"/>
    </row>
    <row r="114" spans="1:10" x14ac:dyDescent="0.25">
      <c r="A114" s="35"/>
      <c r="B114" s="36"/>
      <c r="C114" s="21"/>
      <c r="D114" s="15" t="str">
        <f>IF(C114&lt;&gt;"",VLOOKUP(C114,liste!$A$2:$E$496,2,0),"")</f>
        <v/>
      </c>
      <c r="E114" s="15" t="str">
        <f>IF(C114&lt;&gt;"",VLOOKUP(C114,liste!$A$2:$E$496,3,0),"")</f>
        <v/>
      </c>
      <c r="F114" s="16" t="str">
        <f>IF(C114&lt;&gt;"",VLOOKUP(C114,liste!$A$2:$E$496,4,0),"")</f>
        <v/>
      </c>
      <c r="G114" s="37"/>
      <c r="H114" s="15" t="str">
        <f>IF(G114&lt;&gt;"",VLOOKUP(G114,liste!$G$2:$H$498,2,0),"")</f>
        <v/>
      </c>
      <c r="I114" s="15" t="str">
        <f>IF(C114&lt;&gt;"",VLOOKUP(C114,liste!$A$2:$E$496,5,0),"")</f>
        <v/>
      </c>
      <c r="J114" s="40"/>
    </row>
    <row r="115" spans="1:10" x14ac:dyDescent="0.25">
      <c r="A115" s="35"/>
      <c r="B115" s="36"/>
      <c r="C115" s="21"/>
      <c r="D115" s="15" t="str">
        <f>IF(C115&lt;&gt;"",VLOOKUP(C115,liste!$A$2:$E$496,2,0),"")</f>
        <v/>
      </c>
      <c r="E115" s="15" t="str">
        <f>IF(C115&lt;&gt;"",VLOOKUP(C115,liste!$A$2:$E$496,3,0),"")</f>
        <v/>
      </c>
      <c r="F115" s="16" t="str">
        <f>IF(C115&lt;&gt;"",VLOOKUP(C115,liste!$A$2:$E$496,4,0),"")</f>
        <v/>
      </c>
      <c r="G115" s="37"/>
      <c r="H115" s="15" t="str">
        <f>IF(G115&lt;&gt;"",VLOOKUP(G115,liste!$G$2:$H$498,2,0),"")</f>
        <v/>
      </c>
      <c r="I115" s="15" t="str">
        <f>IF(C115&lt;&gt;"",VLOOKUP(C115,liste!$A$2:$E$496,5,0),"")</f>
        <v/>
      </c>
      <c r="J115" s="40"/>
    </row>
    <row r="116" spans="1:10" x14ac:dyDescent="0.25">
      <c r="A116" s="35"/>
      <c r="B116" s="36"/>
      <c r="C116" s="21"/>
      <c r="D116" s="15" t="str">
        <f>IF(C116&lt;&gt;"",VLOOKUP(C116,liste!$A$2:$E$496,2,0),"")</f>
        <v/>
      </c>
      <c r="E116" s="15" t="str">
        <f>IF(C116&lt;&gt;"",VLOOKUP(C116,liste!$A$2:$E$496,3,0),"")</f>
        <v/>
      </c>
      <c r="F116" s="16" t="str">
        <f>IF(C116&lt;&gt;"",VLOOKUP(C116,liste!$A$2:$E$496,4,0),"")</f>
        <v/>
      </c>
      <c r="G116" s="37"/>
      <c r="H116" s="15" t="str">
        <f>IF(G116&lt;&gt;"",VLOOKUP(G116,liste!$G$2:$H$498,2,0),"")</f>
        <v/>
      </c>
      <c r="I116" s="15" t="str">
        <f>IF(C116&lt;&gt;"",VLOOKUP(C116,liste!$A$2:$E$496,5,0),"")</f>
        <v/>
      </c>
      <c r="J116" s="40"/>
    </row>
    <row r="117" spans="1:10" x14ac:dyDescent="0.25">
      <c r="A117" s="35"/>
      <c r="B117" s="36"/>
      <c r="C117" s="21"/>
      <c r="D117" s="15" t="str">
        <f>IF(C117&lt;&gt;"",VLOOKUP(C117,liste!$A$2:$E$496,2,0),"")</f>
        <v/>
      </c>
      <c r="E117" s="15" t="str">
        <f>IF(C117&lt;&gt;"",VLOOKUP(C117,liste!$A$2:$E$496,3,0),"")</f>
        <v/>
      </c>
      <c r="F117" s="16" t="str">
        <f>IF(C117&lt;&gt;"",VLOOKUP(C117,liste!$A$2:$E$496,4,0),"")</f>
        <v/>
      </c>
      <c r="G117" s="37"/>
      <c r="H117" s="15" t="str">
        <f>IF(G117&lt;&gt;"",VLOOKUP(G117,liste!$G$2:$H$498,2,0),"")</f>
        <v/>
      </c>
      <c r="I117" s="15" t="str">
        <f>IF(C117&lt;&gt;"",VLOOKUP(C117,liste!$A$2:$E$496,5,0),"")</f>
        <v/>
      </c>
      <c r="J117" s="40"/>
    </row>
    <row r="118" spans="1:10" x14ac:dyDescent="0.25">
      <c r="A118" s="35"/>
      <c r="B118" s="36"/>
      <c r="C118" s="21"/>
      <c r="D118" s="15" t="str">
        <f>IF(C118&lt;&gt;"",VLOOKUP(C118,liste!$A$2:$E$496,2,0),"")</f>
        <v/>
      </c>
      <c r="E118" s="15" t="str">
        <f>IF(C118&lt;&gt;"",VLOOKUP(C118,liste!$A$2:$E$496,3,0),"")</f>
        <v/>
      </c>
      <c r="F118" s="16" t="str">
        <f>IF(C118&lt;&gt;"",VLOOKUP(C118,liste!$A$2:$E$496,4,0),"")</f>
        <v/>
      </c>
      <c r="G118" s="37"/>
      <c r="H118" s="15" t="str">
        <f>IF(G118&lt;&gt;"",VLOOKUP(G118,liste!$G$2:$H$498,2,0),"")</f>
        <v/>
      </c>
      <c r="I118" s="15" t="str">
        <f>IF(C118&lt;&gt;"",VLOOKUP(C118,liste!$A$2:$E$496,5,0),"")</f>
        <v/>
      </c>
      <c r="J118" s="40"/>
    </row>
    <row r="119" spans="1:10" x14ac:dyDescent="0.25">
      <c r="A119" s="35"/>
      <c r="B119" s="36"/>
      <c r="C119" s="21"/>
      <c r="D119" s="15" t="str">
        <f>IF(C119&lt;&gt;"",VLOOKUP(C119,liste!$A$2:$E$496,2,0),"")</f>
        <v/>
      </c>
      <c r="E119" s="15" t="str">
        <f>IF(C119&lt;&gt;"",VLOOKUP(C119,liste!$A$2:$E$496,3,0),"")</f>
        <v/>
      </c>
      <c r="F119" s="16" t="str">
        <f>IF(C119&lt;&gt;"",VLOOKUP(C119,liste!$A$2:$E$496,4,0),"")</f>
        <v/>
      </c>
      <c r="G119" s="37"/>
      <c r="H119" s="15" t="str">
        <f>IF(G119&lt;&gt;"",VLOOKUP(G119,liste!$G$2:$H$498,2,0),"")</f>
        <v/>
      </c>
      <c r="I119" s="15" t="str">
        <f>IF(C119&lt;&gt;"",VLOOKUP(C119,liste!$A$2:$E$496,5,0),"")</f>
        <v/>
      </c>
      <c r="J119" s="40"/>
    </row>
    <row r="120" spans="1:10" x14ac:dyDescent="0.25">
      <c r="A120" s="35"/>
      <c r="B120" s="36"/>
      <c r="C120" s="21"/>
      <c r="D120" s="15" t="str">
        <f>IF(C120&lt;&gt;"",VLOOKUP(C120,liste!$A$2:$E$496,2,0),"")</f>
        <v/>
      </c>
      <c r="E120" s="15" t="str">
        <f>IF(C120&lt;&gt;"",VLOOKUP(C120,liste!$A$2:$E$496,3,0),"")</f>
        <v/>
      </c>
      <c r="F120" s="16" t="str">
        <f>IF(C120&lt;&gt;"",VLOOKUP(C120,liste!$A$2:$E$496,4,0),"")</f>
        <v/>
      </c>
      <c r="G120" s="37"/>
      <c r="H120" s="15" t="str">
        <f>IF(G120&lt;&gt;"",VLOOKUP(G120,liste!$G$2:$H$498,2,0),"")</f>
        <v/>
      </c>
      <c r="I120" s="15" t="str">
        <f>IF(C120&lt;&gt;"",VLOOKUP(C120,liste!$A$2:$E$496,5,0),"")</f>
        <v/>
      </c>
      <c r="J120" s="40"/>
    </row>
    <row r="121" spans="1:10" x14ac:dyDescent="0.25">
      <c r="A121" s="35"/>
      <c r="B121" s="36"/>
      <c r="C121" s="21"/>
      <c r="D121" s="15" t="str">
        <f>IF(C121&lt;&gt;"",VLOOKUP(C121,liste!$A$2:$E$496,2,0),"")</f>
        <v/>
      </c>
      <c r="E121" s="15" t="str">
        <f>IF(C121&lt;&gt;"",VLOOKUP(C121,liste!$A$2:$E$496,3,0),"")</f>
        <v/>
      </c>
      <c r="F121" s="16" t="str">
        <f>IF(C121&lt;&gt;"",VLOOKUP(C121,liste!$A$2:$E$496,4,0),"")</f>
        <v/>
      </c>
      <c r="G121" s="37"/>
      <c r="H121" s="15" t="str">
        <f>IF(G121&lt;&gt;"",VLOOKUP(G121,liste!$G$2:$H$498,2,0),"")</f>
        <v/>
      </c>
      <c r="I121" s="15" t="str">
        <f>IF(C121&lt;&gt;"",VLOOKUP(C121,liste!$A$2:$E$496,5,0),"")</f>
        <v/>
      </c>
      <c r="J121" s="40"/>
    </row>
    <row r="122" spans="1:10" x14ac:dyDescent="0.25">
      <c r="A122" s="35"/>
      <c r="B122" s="36"/>
      <c r="C122" s="21"/>
      <c r="D122" s="15" t="str">
        <f>IF(C122&lt;&gt;"",VLOOKUP(C122,liste!$A$2:$E$496,2,0),"")</f>
        <v/>
      </c>
      <c r="E122" s="15" t="str">
        <f>IF(C122&lt;&gt;"",VLOOKUP(C122,liste!$A$2:$E$496,3,0),"")</f>
        <v/>
      </c>
      <c r="F122" s="16" t="str">
        <f>IF(C122&lt;&gt;"",VLOOKUP(C122,liste!$A$2:$E$496,4,0),"")</f>
        <v/>
      </c>
      <c r="G122" s="37"/>
      <c r="H122" s="15" t="str">
        <f>IF(G122&lt;&gt;"",VLOOKUP(G122,liste!$G$2:$H$498,2,0),"")</f>
        <v/>
      </c>
      <c r="I122" s="15" t="str">
        <f>IF(C122&lt;&gt;"",VLOOKUP(C122,liste!$A$2:$E$496,5,0),"")</f>
        <v/>
      </c>
      <c r="J122" s="40"/>
    </row>
    <row r="123" spans="1:10" x14ac:dyDescent="0.25">
      <c r="A123" s="35"/>
      <c r="B123" s="36"/>
      <c r="C123" s="21"/>
      <c r="D123" s="15" t="str">
        <f>IF(C123&lt;&gt;"",VLOOKUP(C123,liste!$A$2:$E$496,2,0),"")</f>
        <v/>
      </c>
      <c r="E123" s="15" t="str">
        <f>IF(C123&lt;&gt;"",VLOOKUP(C123,liste!$A$2:$E$496,3,0),"")</f>
        <v/>
      </c>
      <c r="F123" s="16" t="str">
        <f>IF(C123&lt;&gt;"",VLOOKUP(C123,liste!$A$2:$E$496,4,0),"")</f>
        <v/>
      </c>
      <c r="G123" s="37"/>
      <c r="H123" s="15" t="str">
        <f>IF(G123&lt;&gt;"",VLOOKUP(G123,liste!$G$2:$H$498,2,0),"")</f>
        <v/>
      </c>
      <c r="I123" s="15" t="str">
        <f>IF(C123&lt;&gt;"",VLOOKUP(C123,liste!$A$2:$E$496,5,0),"")</f>
        <v/>
      </c>
      <c r="J123" s="40"/>
    </row>
    <row r="124" spans="1:10" x14ac:dyDescent="0.25">
      <c r="A124" s="35"/>
      <c r="B124" s="36"/>
      <c r="C124" s="21"/>
      <c r="D124" s="15" t="str">
        <f>IF(C124&lt;&gt;"",VLOOKUP(C124,liste!$A$2:$E$496,2,0),"")</f>
        <v/>
      </c>
      <c r="E124" s="15" t="str">
        <f>IF(C124&lt;&gt;"",VLOOKUP(C124,liste!$A$2:$E$496,3,0),"")</f>
        <v/>
      </c>
      <c r="F124" s="16" t="str">
        <f>IF(C124&lt;&gt;"",VLOOKUP(C124,liste!$A$2:$E$496,4,0),"")</f>
        <v/>
      </c>
      <c r="G124" s="37"/>
      <c r="H124" s="15" t="str">
        <f>IF(G124&lt;&gt;"",VLOOKUP(G124,liste!$G$2:$H$498,2,0),"")</f>
        <v/>
      </c>
      <c r="I124" s="15" t="str">
        <f>IF(C124&lt;&gt;"",VLOOKUP(C124,liste!$A$2:$E$496,5,0),"")</f>
        <v/>
      </c>
      <c r="J124" s="40"/>
    </row>
    <row r="125" spans="1:10" x14ac:dyDescent="0.25">
      <c r="A125" s="35"/>
      <c r="B125" s="36"/>
      <c r="C125" s="21"/>
      <c r="D125" s="15" t="str">
        <f>IF(C125&lt;&gt;"",VLOOKUP(C125,liste!$A$2:$E$496,2,0),"")</f>
        <v/>
      </c>
      <c r="E125" s="15" t="str">
        <f>IF(C125&lt;&gt;"",VLOOKUP(C125,liste!$A$2:$E$496,3,0),"")</f>
        <v/>
      </c>
      <c r="F125" s="16" t="str">
        <f>IF(C125&lt;&gt;"",VLOOKUP(C125,liste!$A$2:$E$496,4,0),"")</f>
        <v/>
      </c>
      <c r="G125" s="37"/>
      <c r="H125" s="15" t="str">
        <f>IF(G125&lt;&gt;"",VLOOKUP(G125,liste!$G$2:$H$498,2,0),"")</f>
        <v/>
      </c>
      <c r="I125" s="15" t="str">
        <f>IF(C125&lt;&gt;"",VLOOKUP(C125,liste!$A$2:$E$496,5,0),"")</f>
        <v/>
      </c>
      <c r="J125" s="40"/>
    </row>
    <row r="126" spans="1:10" x14ac:dyDescent="0.25">
      <c r="A126" s="35"/>
      <c r="B126" s="36"/>
      <c r="C126" s="21"/>
      <c r="D126" s="15" t="str">
        <f>IF(C126&lt;&gt;"",VLOOKUP(C126,liste!$A$2:$E$496,2,0),"")</f>
        <v/>
      </c>
      <c r="E126" s="15" t="str">
        <f>IF(C126&lt;&gt;"",VLOOKUP(C126,liste!$A$2:$E$496,3,0),"")</f>
        <v/>
      </c>
      <c r="F126" s="16" t="str">
        <f>IF(C126&lt;&gt;"",VLOOKUP(C126,liste!$A$2:$E$496,4,0),"")</f>
        <v/>
      </c>
      <c r="G126" s="37"/>
      <c r="H126" s="15" t="str">
        <f>IF(G126&lt;&gt;"",VLOOKUP(G126,liste!$G$2:$H$498,2,0),"")</f>
        <v/>
      </c>
      <c r="I126" s="15" t="str">
        <f>IF(C126&lt;&gt;"",VLOOKUP(C126,liste!$A$2:$E$496,5,0),"")</f>
        <v/>
      </c>
      <c r="J126" s="40"/>
    </row>
    <row r="127" spans="1:10" x14ac:dyDescent="0.25">
      <c r="A127" s="35"/>
      <c r="B127" s="36"/>
      <c r="C127" s="21"/>
      <c r="D127" s="15" t="str">
        <f>IF(C127&lt;&gt;"",VLOOKUP(C127,liste!$A$2:$E$496,2,0),"")</f>
        <v/>
      </c>
      <c r="E127" s="15" t="str">
        <f>IF(C127&lt;&gt;"",VLOOKUP(C127,liste!$A$2:$E$496,3,0),"")</f>
        <v/>
      </c>
      <c r="F127" s="16" t="str">
        <f>IF(C127&lt;&gt;"",VLOOKUP(C127,liste!$A$2:$E$496,4,0),"")</f>
        <v/>
      </c>
      <c r="G127" s="37"/>
      <c r="H127" s="15" t="str">
        <f>IF(G127&lt;&gt;"",VLOOKUP(G127,liste!$G$2:$H$498,2,0),"")</f>
        <v/>
      </c>
      <c r="I127" s="15" t="str">
        <f>IF(C127&lt;&gt;"",VLOOKUP(C127,liste!$A$2:$E$496,5,0),"")</f>
        <v/>
      </c>
      <c r="J127" s="40"/>
    </row>
    <row r="128" spans="1:10" x14ac:dyDescent="0.25">
      <c r="A128" s="35"/>
      <c r="B128" s="36"/>
      <c r="C128" s="21"/>
      <c r="D128" s="15" t="str">
        <f>IF(C128&lt;&gt;"",VLOOKUP(C128,liste!$A$2:$E$496,2,0),"")</f>
        <v/>
      </c>
      <c r="E128" s="15" t="str">
        <f>IF(C128&lt;&gt;"",VLOOKUP(C128,liste!$A$2:$E$496,3,0),"")</f>
        <v/>
      </c>
      <c r="F128" s="16" t="str">
        <f>IF(C128&lt;&gt;"",VLOOKUP(C128,liste!$A$2:$E$496,4,0),"")</f>
        <v/>
      </c>
      <c r="G128" s="37"/>
      <c r="H128" s="15" t="str">
        <f>IF(G128&lt;&gt;"",VLOOKUP(G128,liste!$G$2:$H$498,2,0),"")</f>
        <v/>
      </c>
      <c r="I128" s="15" t="str">
        <f>IF(C128&lt;&gt;"",VLOOKUP(C128,liste!$A$2:$E$496,5,0),"")</f>
        <v/>
      </c>
      <c r="J128" s="40"/>
    </row>
    <row r="129" spans="1:10" x14ac:dyDescent="0.25">
      <c r="A129" s="35"/>
      <c r="B129" s="36"/>
      <c r="C129" s="21"/>
      <c r="D129" s="15" t="str">
        <f>IF(C129&lt;&gt;"",VLOOKUP(C129,liste!$A$2:$E$496,2,0),"")</f>
        <v/>
      </c>
      <c r="E129" s="15" t="str">
        <f>IF(C129&lt;&gt;"",VLOOKUP(C129,liste!$A$2:$E$496,3,0),"")</f>
        <v/>
      </c>
      <c r="F129" s="16" t="str">
        <f>IF(C129&lt;&gt;"",VLOOKUP(C129,liste!$A$2:$E$496,4,0),"")</f>
        <v/>
      </c>
      <c r="G129" s="37"/>
      <c r="H129" s="15" t="str">
        <f>IF(G129&lt;&gt;"",VLOOKUP(G129,liste!$G$2:$H$498,2,0),"")</f>
        <v/>
      </c>
      <c r="I129" s="15" t="str">
        <f>IF(C129&lt;&gt;"",VLOOKUP(C129,liste!$A$2:$E$496,5,0),"")</f>
        <v/>
      </c>
      <c r="J129" s="40"/>
    </row>
    <row r="130" spans="1:10" x14ac:dyDescent="0.25">
      <c r="A130" s="35"/>
      <c r="B130" s="36"/>
      <c r="C130" s="21"/>
      <c r="D130" s="15" t="str">
        <f>IF(C130&lt;&gt;"",VLOOKUP(C130,liste!$A$2:$E$496,2,0),"")</f>
        <v/>
      </c>
      <c r="E130" s="15" t="str">
        <f>IF(C130&lt;&gt;"",VLOOKUP(C130,liste!$A$2:$E$496,3,0),"")</f>
        <v/>
      </c>
      <c r="F130" s="16" t="str">
        <f>IF(C130&lt;&gt;"",VLOOKUP(C130,liste!$A$2:$E$496,4,0),"")</f>
        <v/>
      </c>
      <c r="G130" s="37"/>
      <c r="H130" s="15" t="str">
        <f>IF(G130&lt;&gt;"",VLOOKUP(G130,liste!$G$2:$H$498,2,0),"")</f>
        <v/>
      </c>
      <c r="I130" s="15" t="str">
        <f>IF(C130&lt;&gt;"",VLOOKUP(C130,liste!$A$2:$E$496,5,0),"")</f>
        <v/>
      </c>
      <c r="J130" s="40"/>
    </row>
    <row r="131" spans="1:10" x14ac:dyDescent="0.25">
      <c r="A131" s="35"/>
      <c r="B131" s="36"/>
      <c r="C131" s="21"/>
      <c r="D131" s="15" t="str">
        <f>IF(C131&lt;&gt;"",VLOOKUP(C131,liste!$A$2:$E$496,2,0),"")</f>
        <v/>
      </c>
      <c r="E131" s="15" t="str">
        <f>IF(C131&lt;&gt;"",VLOOKUP(C131,liste!$A$2:$E$496,3,0),"")</f>
        <v/>
      </c>
      <c r="F131" s="16" t="str">
        <f>IF(C131&lt;&gt;"",VLOOKUP(C131,liste!$A$2:$E$496,4,0),"")</f>
        <v/>
      </c>
      <c r="G131" s="37"/>
      <c r="H131" s="15" t="str">
        <f>IF(G131&lt;&gt;"",VLOOKUP(G131,liste!$G$2:$H$498,2,0),"")</f>
        <v/>
      </c>
      <c r="I131" s="15" t="str">
        <f>IF(C131&lt;&gt;"",VLOOKUP(C131,liste!$A$2:$E$496,5,0),"")</f>
        <v/>
      </c>
      <c r="J131" s="40"/>
    </row>
    <row r="132" spans="1:10" x14ac:dyDescent="0.25">
      <c r="A132" s="35"/>
      <c r="B132" s="36"/>
      <c r="C132" s="21"/>
      <c r="D132" s="15" t="str">
        <f>IF(C132&lt;&gt;"",VLOOKUP(C132,liste!$A$2:$E$496,2,0),"")</f>
        <v/>
      </c>
      <c r="E132" s="15" t="str">
        <f>IF(C132&lt;&gt;"",VLOOKUP(C132,liste!$A$2:$E$496,3,0),"")</f>
        <v/>
      </c>
      <c r="F132" s="16" t="str">
        <f>IF(C132&lt;&gt;"",VLOOKUP(C132,liste!$A$2:$E$496,4,0),"")</f>
        <v/>
      </c>
      <c r="G132" s="37"/>
      <c r="H132" s="15" t="str">
        <f>IF(G132&lt;&gt;"",VLOOKUP(G132,liste!$G$2:$H$498,2,0),"")</f>
        <v/>
      </c>
      <c r="I132" s="15" t="str">
        <f>IF(C132&lt;&gt;"",VLOOKUP(C132,liste!$A$2:$E$496,5,0),"")</f>
        <v/>
      </c>
      <c r="J132" s="40"/>
    </row>
    <row r="133" spans="1:10" x14ac:dyDescent="0.25">
      <c r="A133" s="35"/>
      <c r="B133" s="36"/>
      <c r="C133" s="21"/>
      <c r="D133" s="15" t="str">
        <f>IF(C133&lt;&gt;"",VLOOKUP(C133,liste!$A$2:$E$496,2,0),"")</f>
        <v/>
      </c>
      <c r="E133" s="15" t="str">
        <f>IF(C133&lt;&gt;"",VLOOKUP(C133,liste!$A$2:$E$496,3,0),"")</f>
        <v/>
      </c>
      <c r="F133" s="16" t="str">
        <f>IF(C133&lt;&gt;"",VLOOKUP(C133,liste!$A$2:$E$496,4,0),"")</f>
        <v/>
      </c>
      <c r="G133" s="37"/>
      <c r="H133" s="15" t="str">
        <f>IF(G133&lt;&gt;"",VLOOKUP(G133,liste!$G$2:$H$498,2,0),"")</f>
        <v/>
      </c>
      <c r="I133" s="15" t="str">
        <f>IF(C133&lt;&gt;"",VLOOKUP(C133,liste!$A$2:$E$496,5,0),"")</f>
        <v/>
      </c>
      <c r="J133" s="40"/>
    </row>
    <row r="134" spans="1:10" x14ac:dyDescent="0.25">
      <c r="A134" s="35"/>
      <c r="B134" s="36"/>
      <c r="C134" s="21"/>
      <c r="D134" s="15" t="str">
        <f>IF(C134&lt;&gt;"",VLOOKUP(C134,liste!$A$2:$E$496,2,0),"")</f>
        <v/>
      </c>
      <c r="E134" s="15" t="str">
        <f>IF(C134&lt;&gt;"",VLOOKUP(C134,liste!$A$2:$E$496,3,0),"")</f>
        <v/>
      </c>
      <c r="F134" s="16" t="str">
        <f>IF(C134&lt;&gt;"",VLOOKUP(C134,liste!$A$2:$E$496,4,0),"")</f>
        <v/>
      </c>
      <c r="G134" s="37"/>
      <c r="H134" s="15" t="str">
        <f>IF(G134&lt;&gt;"",VLOOKUP(G134,liste!$G$2:$H$498,2,0),"")</f>
        <v/>
      </c>
      <c r="I134" s="15" t="str">
        <f>IF(C134&lt;&gt;"",VLOOKUP(C134,liste!$A$2:$E$496,5,0),"")</f>
        <v/>
      </c>
      <c r="J134" s="40"/>
    </row>
    <row r="135" spans="1:10" x14ac:dyDescent="0.25">
      <c r="A135" s="35"/>
      <c r="B135" s="36"/>
      <c r="C135" s="21"/>
      <c r="D135" s="15" t="str">
        <f>IF(C135&lt;&gt;"",VLOOKUP(C135,liste!$A$2:$E$496,2,0),"")</f>
        <v/>
      </c>
      <c r="E135" s="15" t="str">
        <f>IF(C135&lt;&gt;"",VLOOKUP(C135,liste!$A$2:$E$496,3,0),"")</f>
        <v/>
      </c>
      <c r="F135" s="16" t="str">
        <f>IF(C135&lt;&gt;"",VLOOKUP(C135,liste!$A$2:$E$496,4,0),"")</f>
        <v/>
      </c>
      <c r="G135" s="37"/>
      <c r="H135" s="15" t="str">
        <f>IF(G135&lt;&gt;"",VLOOKUP(G135,liste!$G$2:$H$498,2,0),"")</f>
        <v/>
      </c>
      <c r="I135" s="15" t="str">
        <f>IF(C135&lt;&gt;"",VLOOKUP(C135,liste!$A$2:$E$496,5,0),"")</f>
        <v/>
      </c>
      <c r="J135" s="40"/>
    </row>
    <row r="136" spans="1:10" x14ac:dyDescent="0.25">
      <c r="A136" s="35"/>
      <c r="B136" s="36"/>
      <c r="C136" s="21"/>
      <c r="D136" s="15" t="str">
        <f>IF(C136&lt;&gt;"",VLOOKUP(C136,liste!$A$2:$E$496,2,0),"")</f>
        <v/>
      </c>
      <c r="E136" s="15" t="str">
        <f>IF(C136&lt;&gt;"",VLOOKUP(C136,liste!$A$2:$E$496,3,0),"")</f>
        <v/>
      </c>
      <c r="F136" s="16" t="str">
        <f>IF(C136&lt;&gt;"",VLOOKUP(C136,liste!$A$2:$E$496,4,0),"")</f>
        <v/>
      </c>
      <c r="G136" s="37"/>
      <c r="H136" s="15" t="str">
        <f>IF(G136&lt;&gt;"",VLOOKUP(G136,liste!$G$2:$H$498,2,0),"")</f>
        <v/>
      </c>
      <c r="I136" s="15" t="str">
        <f>IF(C136&lt;&gt;"",VLOOKUP(C136,liste!$A$2:$E$496,5,0),"")</f>
        <v/>
      </c>
      <c r="J136" s="40"/>
    </row>
    <row r="137" spans="1:10" x14ac:dyDescent="0.25">
      <c r="A137" s="35"/>
      <c r="B137" s="36"/>
      <c r="C137" s="21"/>
      <c r="D137" s="15" t="str">
        <f>IF(C137&lt;&gt;"",VLOOKUP(C137,liste!$A$2:$E$496,2,0),"")</f>
        <v/>
      </c>
      <c r="E137" s="15" t="str">
        <f>IF(C137&lt;&gt;"",VLOOKUP(C137,liste!$A$2:$E$496,3,0),"")</f>
        <v/>
      </c>
      <c r="F137" s="16" t="str">
        <f>IF(C137&lt;&gt;"",VLOOKUP(C137,liste!$A$2:$E$496,4,0),"")</f>
        <v/>
      </c>
      <c r="G137" s="37"/>
      <c r="H137" s="15" t="str">
        <f>IF(G137&lt;&gt;"",VLOOKUP(G137,liste!$G$2:$H$498,2,0),"")</f>
        <v/>
      </c>
      <c r="I137" s="15" t="str">
        <f>IF(C137&lt;&gt;"",VLOOKUP(C137,liste!$A$2:$E$496,5,0),"")</f>
        <v/>
      </c>
      <c r="J137" s="40"/>
    </row>
    <row r="138" spans="1:10" x14ac:dyDescent="0.25">
      <c r="A138" s="35"/>
      <c r="B138" s="36"/>
      <c r="C138" s="21"/>
      <c r="D138" s="15" t="str">
        <f>IF(C138&lt;&gt;"",VLOOKUP(C138,liste!$A$2:$E$496,2,0),"")</f>
        <v/>
      </c>
      <c r="E138" s="15" t="str">
        <f>IF(C138&lt;&gt;"",VLOOKUP(C138,liste!$A$2:$E$496,3,0),"")</f>
        <v/>
      </c>
      <c r="F138" s="16" t="str">
        <f>IF(C138&lt;&gt;"",VLOOKUP(C138,liste!$A$2:$E$496,4,0),"")</f>
        <v/>
      </c>
      <c r="G138" s="37"/>
      <c r="H138" s="15" t="str">
        <f>IF(G138&lt;&gt;"",VLOOKUP(G138,liste!$G$2:$H$498,2,0),"")</f>
        <v/>
      </c>
      <c r="I138" s="15" t="str">
        <f>IF(C138&lt;&gt;"",VLOOKUP(C138,liste!$A$2:$E$496,5,0),"")</f>
        <v/>
      </c>
      <c r="J138" s="40"/>
    </row>
    <row r="139" spans="1:10" x14ac:dyDescent="0.25">
      <c r="A139" s="35"/>
      <c r="B139" s="36"/>
      <c r="C139" s="21"/>
      <c r="D139" s="15" t="str">
        <f>IF(C139&lt;&gt;"",VLOOKUP(C139,liste!$A$2:$E$496,2,0),"")</f>
        <v/>
      </c>
      <c r="E139" s="15" t="str">
        <f>IF(C139&lt;&gt;"",VLOOKUP(C139,liste!$A$2:$E$496,3,0),"")</f>
        <v/>
      </c>
      <c r="F139" s="16" t="str">
        <f>IF(C139&lt;&gt;"",VLOOKUP(C139,liste!$A$2:$E$496,4,0),"")</f>
        <v/>
      </c>
      <c r="G139" s="37"/>
      <c r="H139" s="15" t="str">
        <f>IF(G139&lt;&gt;"",VLOOKUP(G139,liste!$G$2:$H$498,2,0),"")</f>
        <v/>
      </c>
      <c r="I139" s="15" t="str">
        <f>IF(C139&lt;&gt;"",VLOOKUP(C139,liste!$A$2:$E$496,5,0),"")</f>
        <v/>
      </c>
      <c r="J139" s="40"/>
    </row>
    <row r="140" spans="1:10" x14ac:dyDescent="0.25">
      <c r="A140" s="35"/>
      <c r="B140" s="36"/>
      <c r="C140" s="21"/>
      <c r="D140" s="15" t="str">
        <f>IF(C140&lt;&gt;"",VLOOKUP(C140,liste!$A$2:$E$496,2,0),"")</f>
        <v/>
      </c>
      <c r="E140" s="15" t="str">
        <f>IF(C140&lt;&gt;"",VLOOKUP(C140,liste!$A$2:$E$496,3,0),"")</f>
        <v/>
      </c>
      <c r="F140" s="16" t="str">
        <f>IF(C140&lt;&gt;"",VLOOKUP(C140,liste!$A$2:$E$496,4,0),"")</f>
        <v/>
      </c>
      <c r="G140" s="37"/>
      <c r="H140" s="15" t="str">
        <f>IF(G140&lt;&gt;"",VLOOKUP(G140,liste!$G$2:$H$498,2,0),"")</f>
        <v/>
      </c>
      <c r="I140" s="15" t="str">
        <f>IF(C140&lt;&gt;"",VLOOKUP(C140,liste!$A$2:$E$496,5,0),"")</f>
        <v/>
      </c>
      <c r="J140" s="40"/>
    </row>
    <row r="141" spans="1:10" x14ac:dyDescent="0.25">
      <c r="A141" s="35"/>
      <c r="B141" s="36"/>
      <c r="C141" s="21"/>
      <c r="D141" s="15" t="str">
        <f>IF(C141&lt;&gt;"",VLOOKUP(C141,liste!$A$2:$E$496,2,0),"")</f>
        <v/>
      </c>
      <c r="E141" s="15" t="str">
        <f>IF(C141&lt;&gt;"",VLOOKUP(C141,liste!$A$2:$E$496,3,0),"")</f>
        <v/>
      </c>
      <c r="F141" s="16" t="str">
        <f>IF(C141&lt;&gt;"",VLOOKUP(C141,liste!$A$2:$E$496,4,0),"")</f>
        <v/>
      </c>
      <c r="G141" s="37"/>
      <c r="H141" s="15" t="str">
        <f>IF(G141&lt;&gt;"",VLOOKUP(G141,liste!$G$2:$H$498,2,0),"")</f>
        <v/>
      </c>
      <c r="I141" s="15" t="str">
        <f>IF(C141&lt;&gt;"",VLOOKUP(C141,liste!$A$2:$E$496,5,0),"")</f>
        <v/>
      </c>
      <c r="J141" s="40"/>
    </row>
    <row r="142" spans="1:10" x14ac:dyDescent="0.25">
      <c r="A142" s="35"/>
      <c r="B142" s="36"/>
      <c r="C142" s="21"/>
      <c r="D142" s="15" t="str">
        <f>IF(C142&lt;&gt;"",VLOOKUP(C142,liste!$A$2:$E$496,2,0),"")</f>
        <v/>
      </c>
      <c r="E142" s="15" t="str">
        <f>IF(C142&lt;&gt;"",VLOOKUP(C142,liste!$A$2:$E$496,3,0),"")</f>
        <v/>
      </c>
      <c r="F142" s="16" t="str">
        <f>IF(C142&lt;&gt;"",VLOOKUP(C142,liste!$A$2:$E$496,4,0),"")</f>
        <v/>
      </c>
      <c r="G142" s="37"/>
      <c r="H142" s="15" t="str">
        <f>IF(G142&lt;&gt;"",VLOOKUP(G142,liste!$G$2:$H$498,2,0),"")</f>
        <v/>
      </c>
      <c r="I142" s="15" t="str">
        <f>IF(C142&lt;&gt;"",VLOOKUP(C142,liste!$A$2:$E$496,5,0),"")</f>
        <v/>
      </c>
      <c r="J142" s="40"/>
    </row>
    <row r="143" spans="1:10" x14ac:dyDescent="0.25">
      <c r="A143" s="35"/>
      <c r="B143" s="36"/>
      <c r="C143" s="21"/>
      <c r="D143" s="15" t="str">
        <f>IF(C143&lt;&gt;"",VLOOKUP(C143,liste!$A$2:$E$496,2,0),"")</f>
        <v/>
      </c>
      <c r="E143" s="15" t="str">
        <f>IF(C143&lt;&gt;"",VLOOKUP(C143,liste!$A$2:$E$496,3,0),"")</f>
        <v/>
      </c>
      <c r="F143" s="16" t="str">
        <f>IF(C143&lt;&gt;"",VLOOKUP(C143,liste!$A$2:$E$496,4,0),"")</f>
        <v/>
      </c>
      <c r="G143" s="37"/>
      <c r="H143" s="15" t="str">
        <f>IF(G143&lt;&gt;"",VLOOKUP(G143,liste!$G$2:$H$498,2,0),"")</f>
        <v/>
      </c>
      <c r="I143" s="15" t="str">
        <f>IF(C143&lt;&gt;"",VLOOKUP(C143,liste!$A$2:$E$496,5,0),"")</f>
        <v/>
      </c>
      <c r="J143" s="40"/>
    </row>
    <row r="144" spans="1:10" x14ac:dyDescent="0.25">
      <c r="A144" s="35"/>
      <c r="B144" s="36"/>
      <c r="C144" s="21"/>
      <c r="D144" s="15" t="str">
        <f>IF(C144&lt;&gt;"",VLOOKUP(C144,liste!$A$2:$E$496,2,0),"")</f>
        <v/>
      </c>
      <c r="E144" s="15" t="str">
        <f>IF(C144&lt;&gt;"",VLOOKUP(C144,liste!$A$2:$E$496,3,0),"")</f>
        <v/>
      </c>
      <c r="F144" s="16" t="str">
        <f>IF(C144&lt;&gt;"",VLOOKUP(C144,liste!$A$2:$E$496,4,0),"")</f>
        <v/>
      </c>
      <c r="G144" s="37"/>
      <c r="H144" s="15" t="str">
        <f>IF(G144&lt;&gt;"",VLOOKUP(G144,liste!$G$2:$H$498,2,0),"")</f>
        <v/>
      </c>
      <c r="I144" s="15" t="str">
        <f>IF(C144&lt;&gt;"",VLOOKUP(C144,liste!$A$2:$E$496,5,0),"")</f>
        <v/>
      </c>
      <c r="J144" s="40"/>
    </row>
    <row r="145" spans="1:10" x14ac:dyDescent="0.25">
      <c r="A145" s="35"/>
      <c r="B145" s="36"/>
      <c r="C145" s="21"/>
      <c r="D145" s="15" t="str">
        <f>IF(C145&lt;&gt;"",VLOOKUP(C145,liste!$A$2:$E$496,2,0),"")</f>
        <v/>
      </c>
      <c r="E145" s="15" t="str">
        <f>IF(C145&lt;&gt;"",VLOOKUP(C145,liste!$A$2:$E$496,3,0),"")</f>
        <v/>
      </c>
      <c r="F145" s="16" t="str">
        <f>IF(C145&lt;&gt;"",VLOOKUP(C145,liste!$A$2:$E$496,4,0),"")</f>
        <v/>
      </c>
      <c r="G145" s="37"/>
      <c r="H145" s="15" t="str">
        <f>IF(G145&lt;&gt;"",VLOOKUP(G145,liste!$G$2:$H$498,2,0),"")</f>
        <v/>
      </c>
      <c r="I145" s="15" t="str">
        <f>IF(C145&lt;&gt;"",VLOOKUP(C145,liste!$A$2:$E$496,5,0),"")</f>
        <v/>
      </c>
      <c r="J145" s="40"/>
    </row>
    <row r="146" spans="1:10" x14ac:dyDescent="0.25">
      <c r="A146" s="35"/>
      <c r="B146" s="36"/>
      <c r="C146" s="21"/>
      <c r="D146" s="15" t="str">
        <f>IF(C146&lt;&gt;"",VLOOKUP(C146,liste!$A$2:$E$496,2,0),"")</f>
        <v/>
      </c>
      <c r="E146" s="15" t="str">
        <f>IF(C146&lt;&gt;"",VLOOKUP(C146,liste!$A$2:$E$496,3,0),"")</f>
        <v/>
      </c>
      <c r="F146" s="16" t="str">
        <f>IF(C146&lt;&gt;"",VLOOKUP(C146,liste!$A$2:$E$496,4,0),"")</f>
        <v/>
      </c>
      <c r="G146" s="37"/>
      <c r="H146" s="15" t="str">
        <f>IF(G146&lt;&gt;"",VLOOKUP(G146,liste!$G$2:$H$498,2,0),"")</f>
        <v/>
      </c>
      <c r="I146" s="15" t="str">
        <f>IF(C146&lt;&gt;"",VLOOKUP(C146,liste!$A$2:$E$496,5,0),"")</f>
        <v/>
      </c>
      <c r="J146" s="40"/>
    </row>
    <row r="147" spans="1:10" x14ac:dyDescent="0.25">
      <c r="A147" s="35"/>
      <c r="B147" s="36"/>
      <c r="C147" s="21"/>
      <c r="D147" s="15" t="str">
        <f>IF(C147&lt;&gt;"",VLOOKUP(C147,liste!$A$2:$E$496,2,0),"")</f>
        <v/>
      </c>
      <c r="E147" s="15" t="str">
        <f>IF(C147&lt;&gt;"",VLOOKUP(C147,liste!$A$2:$E$496,3,0),"")</f>
        <v/>
      </c>
      <c r="F147" s="16" t="str">
        <f>IF(C147&lt;&gt;"",VLOOKUP(C147,liste!$A$2:$E$496,4,0),"")</f>
        <v/>
      </c>
      <c r="G147" s="37"/>
      <c r="H147" s="15" t="str">
        <f>IF(G147&lt;&gt;"",VLOOKUP(G147,liste!$G$2:$H$498,2,0),"")</f>
        <v/>
      </c>
      <c r="I147" s="15" t="str">
        <f>IF(C147&lt;&gt;"",VLOOKUP(C147,liste!$A$2:$E$496,5,0),"")</f>
        <v/>
      </c>
      <c r="J147" s="40"/>
    </row>
    <row r="148" spans="1:10" x14ac:dyDescent="0.25">
      <c r="A148" s="35"/>
      <c r="B148" s="36"/>
      <c r="C148" s="21"/>
      <c r="D148" s="15" t="str">
        <f>IF(C148&lt;&gt;"",VLOOKUP(C148,liste!$A$2:$E$496,2,0),"")</f>
        <v/>
      </c>
      <c r="E148" s="15" t="str">
        <f>IF(C148&lt;&gt;"",VLOOKUP(C148,liste!$A$2:$E$496,3,0),"")</f>
        <v/>
      </c>
      <c r="F148" s="16" t="str">
        <f>IF(C148&lt;&gt;"",VLOOKUP(C148,liste!$A$2:$E$496,4,0),"")</f>
        <v/>
      </c>
      <c r="G148" s="37"/>
      <c r="H148" s="15" t="str">
        <f>IF(G148&lt;&gt;"",VLOOKUP(G148,liste!$G$2:$H$498,2,0),"")</f>
        <v/>
      </c>
      <c r="I148" s="15" t="str">
        <f>IF(C148&lt;&gt;"",VLOOKUP(C148,liste!$A$2:$E$496,5,0),"")</f>
        <v/>
      </c>
      <c r="J148" s="40"/>
    </row>
    <row r="149" spans="1:10" x14ac:dyDescent="0.25">
      <c r="A149" s="35"/>
      <c r="B149" s="36"/>
      <c r="C149" s="21"/>
      <c r="D149" s="15" t="str">
        <f>IF(C149&lt;&gt;"",VLOOKUP(C149,liste!$A$2:$E$496,2,0),"")</f>
        <v/>
      </c>
      <c r="E149" s="15" t="str">
        <f>IF(C149&lt;&gt;"",VLOOKUP(C149,liste!$A$2:$E$496,3,0),"")</f>
        <v/>
      </c>
      <c r="F149" s="16" t="str">
        <f>IF(C149&lt;&gt;"",VLOOKUP(C149,liste!$A$2:$E$496,4,0),"")</f>
        <v/>
      </c>
      <c r="G149" s="37"/>
      <c r="H149" s="15" t="str">
        <f>IF(G149&lt;&gt;"",VLOOKUP(G149,liste!$G$2:$H$498,2,0),"")</f>
        <v/>
      </c>
      <c r="I149" s="15" t="str">
        <f>IF(C149&lt;&gt;"",VLOOKUP(C149,liste!$A$2:$E$496,5,0),"")</f>
        <v/>
      </c>
      <c r="J149" s="40"/>
    </row>
    <row r="150" spans="1:10" x14ac:dyDescent="0.25">
      <c r="A150" s="35"/>
      <c r="B150" s="36"/>
      <c r="C150" s="21"/>
      <c r="D150" s="15" t="str">
        <f>IF(C150&lt;&gt;"",VLOOKUP(C150,liste!$A$2:$E$496,2,0),"")</f>
        <v/>
      </c>
      <c r="E150" s="15" t="str">
        <f>IF(C150&lt;&gt;"",VLOOKUP(C150,liste!$A$2:$E$496,3,0),"")</f>
        <v/>
      </c>
      <c r="F150" s="16" t="str">
        <f>IF(C150&lt;&gt;"",VLOOKUP(C150,liste!$A$2:$E$496,4,0),"")</f>
        <v/>
      </c>
      <c r="G150" s="37"/>
      <c r="H150" s="15" t="str">
        <f>IF(G150&lt;&gt;"",VLOOKUP(G150,liste!$G$2:$H$498,2,0),"")</f>
        <v/>
      </c>
      <c r="I150" s="15" t="str">
        <f>IF(C150&lt;&gt;"",VLOOKUP(C150,liste!$A$2:$E$496,5,0),"")</f>
        <v/>
      </c>
      <c r="J150" s="40"/>
    </row>
    <row r="151" spans="1:10" x14ac:dyDescent="0.25">
      <c r="A151" s="35"/>
      <c r="B151" s="36"/>
      <c r="C151" s="21"/>
      <c r="D151" s="15" t="str">
        <f>IF(C151&lt;&gt;"",VLOOKUP(C151,liste!$A$2:$E$496,2,0),"")</f>
        <v/>
      </c>
      <c r="E151" s="15" t="str">
        <f>IF(C151&lt;&gt;"",VLOOKUP(C151,liste!$A$2:$E$496,3,0),"")</f>
        <v/>
      </c>
      <c r="F151" s="16" t="str">
        <f>IF(C151&lt;&gt;"",VLOOKUP(C151,liste!$A$2:$E$496,4,0),"")</f>
        <v/>
      </c>
      <c r="G151" s="37"/>
      <c r="H151" s="15" t="str">
        <f>IF(G151&lt;&gt;"",VLOOKUP(G151,liste!$G$2:$H$498,2,0),"")</f>
        <v/>
      </c>
      <c r="I151" s="15" t="str">
        <f>IF(C151&lt;&gt;"",VLOOKUP(C151,liste!$A$2:$E$496,5,0),"")</f>
        <v/>
      </c>
      <c r="J151" s="40"/>
    </row>
    <row r="152" spans="1:10" x14ac:dyDescent="0.25">
      <c r="A152" s="35"/>
      <c r="B152" s="36"/>
      <c r="C152" s="21"/>
      <c r="D152" s="15" t="str">
        <f>IF(C152&lt;&gt;"",VLOOKUP(C152,liste!$A$2:$E$496,2,0),"")</f>
        <v/>
      </c>
      <c r="E152" s="15" t="str">
        <f>IF(C152&lt;&gt;"",VLOOKUP(C152,liste!$A$2:$E$496,3,0),"")</f>
        <v/>
      </c>
      <c r="F152" s="16" t="str">
        <f>IF(C152&lt;&gt;"",VLOOKUP(C152,liste!$A$2:$E$496,4,0),"")</f>
        <v/>
      </c>
      <c r="G152" s="37"/>
      <c r="H152" s="15" t="str">
        <f>IF(G152&lt;&gt;"",VLOOKUP(G152,liste!$G$2:$H$498,2,0),"")</f>
        <v/>
      </c>
      <c r="I152" s="15" t="str">
        <f>IF(C152&lt;&gt;"",VLOOKUP(C152,liste!$A$2:$E$496,5,0),"")</f>
        <v/>
      </c>
      <c r="J152" s="40"/>
    </row>
    <row r="153" spans="1:10" x14ac:dyDescent="0.25">
      <c r="A153" s="35"/>
      <c r="B153" s="36"/>
      <c r="C153" s="21"/>
      <c r="D153" s="15" t="str">
        <f>IF(C153&lt;&gt;"",VLOOKUP(C153,liste!$A$2:$E$496,2,0),"")</f>
        <v/>
      </c>
      <c r="E153" s="15" t="str">
        <f>IF(C153&lt;&gt;"",VLOOKUP(C153,liste!$A$2:$E$496,3,0),"")</f>
        <v/>
      </c>
      <c r="F153" s="16" t="str">
        <f>IF(C153&lt;&gt;"",VLOOKUP(C153,liste!$A$2:$E$496,4,0),"")</f>
        <v/>
      </c>
      <c r="G153" s="37"/>
      <c r="H153" s="15" t="str">
        <f>IF(G153&lt;&gt;"",VLOOKUP(G153,liste!$G$2:$H$498,2,0),"")</f>
        <v/>
      </c>
      <c r="I153" s="15" t="str">
        <f>IF(C153&lt;&gt;"",VLOOKUP(C153,liste!$A$2:$E$496,5,0),"")</f>
        <v/>
      </c>
      <c r="J153" s="40"/>
    </row>
    <row r="154" spans="1:10" x14ac:dyDescent="0.25">
      <c r="A154" s="35"/>
      <c r="B154" s="36"/>
      <c r="C154" s="21"/>
      <c r="D154" s="15" t="str">
        <f>IF(C154&lt;&gt;"",VLOOKUP(C154,liste!$A$2:$E$496,2,0),"")</f>
        <v/>
      </c>
      <c r="E154" s="15" t="str">
        <f>IF(C154&lt;&gt;"",VLOOKUP(C154,liste!$A$2:$E$496,3,0),"")</f>
        <v/>
      </c>
      <c r="F154" s="16" t="str">
        <f>IF(C154&lt;&gt;"",VLOOKUP(C154,liste!$A$2:$E$496,4,0),"")</f>
        <v/>
      </c>
      <c r="G154" s="37"/>
      <c r="H154" s="15" t="str">
        <f>IF(G154&lt;&gt;"",VLOOKUP(G154,liste!$G$2:$H$498,2,0),"")</f>
        <v/>
      </c>
      <c r="I154" s="15" t="str">
        <f>IF(C154&lt;&gt;"",VLOOKUP(C154,liste!$A$2:$E$496,5,0),"")</f>
        <v/>
      </c>
      <c r="J154" s="40"/>
    </row>
    <row r="155" spans="1:10" x14ac:dyDescent="0.25">
      <c r="A155" s="35"/>
      <c r="B155" s="36"/>
      <c r="C155" s="21"/>
      <c r="D155" s="15" t="str">
        <f>IF(C155&lt;&gt;"",VLOOKUP(C155,liste!$A$2:$E$496,2,0),"")</f>
        <v/>
      </c>
      <c r="E155" s="15" t="str">
        <f>IF(C155&lt;&gt;"",VLOOKUP(C155,liste!$A$2:$E$496,3,0),"")</f>
        <v/>
      </c>
      <c r="F155" s="16" t="str">
        <f>IF(C155&lt;&gt;"",VLOOKUP(C155,liste!$A$2:$E$496,4,0),"")</f>
        <v/>
      </c>
      <c r="G155" s="37"/>
      <c r="H155" s="15" t="str">
        <f>IF(G155&lt;&gt;"",VLOOKUP(G155,liste!$G$2:$H$498,2,0),"")</f>
        <v/>
      </c>
      <c r="I155" s="15" t="str">
        <f>IF(C155&lt;&gt;"",VLOOKUP(C155,liste!$A$2:$E$496,5,0),"")</f>
        <v/>
      </c>
      <c r="J155" s="40"/>
    </row>
    <row r="156" spans="1:10" x14ac:dyDescent="0.25">
      <c r="A156" s="35"/>
      <c r="B156" s="36"/>
      <c r="C156" s="21"/>
      <c r="D156" s="15" t="str">
        <f>IF(C156&lt;&gt;"",VLOOKUP(C156,liste!$A$2:$E$496,2,0),"")</f>
        <v/>
      </c>
      <c r="E156" s="15" t="str">
        <f>IF(C156&lt;&gt;"",VLOOKUP(C156,liste!$A$2:$E$496,3,0),"")</f>
        <v/>
      </c>
      <c r="F156" s="16" t="str">
        <f>IF(C156&lt;&gt;"",VLOOKUP(C156,liste!$A$2:$E$496,4,0),"")</f>
        <v/>
      </c>
      <c r="G156" s="37"/>
      <c r="H156" s="15" t="str">
        <f>IF(G156&lt;&gt;"",VLOOKUP(G156,liste!$G$2:$H$498,2,0),"")</f>
        <v/>
      </c>
      <c r="I156" s="15" t="str">
        <f>IF(C156&lt;&gt;"",VLOOKUP(C156,liste!$A$2:$E$496,5,0),"")</f>
        <v/>
      </c>
      <c r="J156" s="40"/>
    </row>
    <row r="157" spans="1:10" x14ac:dyDescent="0.25">
      <c r="A157" s="35"/>
      <c r="B157" s="36"/>
      <c r="C157" s="21"/>
      <c r="D157" s="15" t="str">
        <f>IF(C157&lt;&gt;"",VLOOKUP(C157,liste!$A$2:$E$496,2,0),"")</f>
        <v/>
      </c>
      <c r="E157" s="15" t="str">
        <f>IF(C157&lt;&gt;"",VLOOKUP(C157,liste!$A$2:$E$496,3,0),"")</f>
        <v/>
      </c>
      <c r="F157" s="16" t="str">
        <f>IF(C157&lt;&gt;"",VLOOKUP(C157,liste!$A$2:$E$496,4,0),"")</f>
        <v/>
      </c>
      <c r="G157" s="37"/>
      <c r="H157" s="15" t="str">
        <f>IF(G157&lt;&gt;"",VLOOKUP(G157,liste!$G$2:$H$498,2,0),"")</f>
        <v/>
      </c>
      <c r="I157" s="15" t="str">
        <f>IF(C157&lt;&gt;"",VLOOKUP(C157,liste!$A$2:$E$496,5,0),"")</f>
        <v/>
      </c>
      <c r="J157" s="40"/>
    </row>
    <row r="158" spans="1:10" x14ac:dyDescent="0.25">
      <c r="A158" s="35"/>
      <c r="B158" s="36"/>
      <c r="C158" s="21"/>
      <c r="D158" s="15" t="str">
        <f>IF(C158&lt;&gt;"",VLOOKUP(C158,liste!$A$2:$E$496,2,0),"")</f>
        <v/>
      </c>
      <c r="E158" s="15" t="str">
        <f>IF(C158&lt;&gt;"",VLOOKUP(C158,liste!$A$2:$E$496,3,0),"")</f>
        <v/>
      </c>
      <c r="F158" s="16" t="str">
        <f>IF(C158&lt;&gt;"",VLOOKUP(C158,liste!$A$2:$E$496,4,0),"")</f>
        <v/>
      </c>
      <c r="G158" s="37"/>
      <c r="H158" s="15" t="str">
        <f>IF(G158&lt;&gt;"",VLOOKUP(G158,liste!$G$2:$H$498,2,0),"")</f>
        <v/>
      </c>
      <c r="I158" s="15" t="str">
        <f>IF(C158&lt;&gt;"",VLOOKUP(C158,liste!$A$2:$E$496,5,0),"")</f>
        <v/>
      </c>
      <c r="J158" s="40"/>
    </row>
    <row r="159" spans="1:10" x14ac:dyDescent="0.25">
      <c r="A159" s="35"/>
      <c r="B159" s="36"/>
      <c r="C159" s="21"/>
      <c r="D159" s="15" t="str">
        <f>IF(C159&lt;&gt;"",VLOOKUP(C159,liste!$A$2:$E$496,2,0),"")</f>
        <v/>
      </c>
      <c r="E159" s="15" t="str">
        <f>IF(C159&lt;&gt;"",VLOOKUP(C159,liste!$A$2:$E$496,3,0),"")</f>
        <v/>
      </c>
      <c r="F159" s="16" t="str">
        <f>IF(C159&lt;&gt;"",VLOOKUP(C159,liste!$A$2:$E$496,4,0),"")</f>
        <v/>
      </c>
      <c r="G159" s="37"/>
      <c r="H159" s="15" t="str">
        <f>IF(G159&lt;&gt;"",VLOOKUP(G159,liste!$G$2:$H$498,2,0),"")</f>
        <v/>
      </c>
      <c r="I159" s="15" t="str">
        <f>IF(C159&lt;&gt;"",VLOOKUP(C159,liste!$A$2:$E$496,5,0),"")</f>
        <v/>
      </c>
      <c r="J159" s="40"/>
    </row>
    <row r="160" spans="1:10" x14ac:dyDescent="0.25">
      <c r="A160" s="35"/>
      <c r="B160" s="36"/>
      <c r="C160" s="21"/>
      <c r="D160" s="15" t="str">
        <f>IF(C160&lt;&gt;"",VLOOKUP(C160,liste!$A$2:$E$496,2,0),"")</f>
        <v/>
      </c>
      <c r="E160" s="15" t="str">
        <f>IF(C160&lt;&gt;"",VLOOKUP(C160,liste!$A$2:$E$496,3,0),"")</f>
        <v/>
      </c>
      <c r="F160" s="16" t="str">
        <f>IF(C160&lt;&gt;"",VLOOKUP(C160,liste!$A$2:$E$496,4,0),"")</f>
        <v/>
      </c>
      <c r="G160" s="37"/>
      <c r="H160" s="15" t="str">
        <f>IF(G160&lt;&gt;"",VLOOKUP(G160,liste!$G$2:$H$498,2,0),"")</f>
        <v/>
      </c>
      <c r="I160" s="15" t="str">
        <f>IF(C160&lt;&gt;"",VLOOKUP(C160,liste!$A$2:$E$496,5,0),"")</f>
        <v/>
      </c>
      <c r="J160" s="40"/>
    </row>
    <row r="161" spans="1:10" x14ac:dyDescent="0.25">
      <c r="A161" s="35"/>
      <c r="B161" s="36"/>
      <c r="C161" s="21"/>
      <c r="D161" s="15" t="str">
        <f>IF(C161&lt;&gt;"",VLOOKUP(C161,liste!$A$2:$E$496,2,0),"")</f>
        <v/>
      </c>
      <c r="E161" s="15" t="str">
        <f>IF(C161&lt;&gt;"",VLOOKUP(C161,liste!$A$2:$E$496,3,0),"")</f>
        <v/>
      </c>
      <c r="F161" s="16" t="str">
        <f>IF(C161&lt;&gt;"",VLOOKUP(C161,liste!$A$2:$E$496,4,0),"")</f>
        <v/>
      </c>
      <c r="G161" s="37"/>
      <c r="H161" s="15" t="str">
        <f>IF(G161&lt;&gt;"",VLOOKUP(G161,liste!$G$2:$H$498,2,0),"")</f>
        <v/>
      </c>
      <c r="I161" s="15" t="str">
        <f>IF(C161&lt;&gt;"",VLOOKUP(C161,liste!$A$2:$E$496,5,0),"")</f>
        <v/>
      </c>
      <c r="J161" s="40"/>
    </row>
    <row r="162" spans="1:10" x14ac:dyDescent="0.25">
      <c r="A162" s="35"/>
      <c r="B162" s="36"/>
      <c r="C162" s="21"/>
      <c r="D162" s="15" t="str">
        <f>IF(C162&lt;&gt;"",VLOOKUP(C162,liste!$A$2:$E$496,2,0),"")</f>
        <v/>
      </c>
      <c r="E162" s="15" t="str">
        <f>IF(C162&lt;&gt;"",VLOOKUP(C162,liste!$A$2:$E$496,3,0),"")</f>
        <v/>
      </c>
      <c r="F162" s="16" t="str">
        <f>IF(C162&lt;&gt;"",VLOOKUP(C162,liste!$A$2:$E$496,4,0),"")</f>
        <v/>
      </c>
      <c r="G162" s="37"/>
      <c r="H162" s="15" t="str">
        <f>IF(G162&lt;&gt;"",VLOOKUP(G162,liste!$G$2:$H$498,2,0),"")</f>
        <v/>
      </c>
      <c r="I162" s="15" t="str">
        <f>IF(C162&lt;&gt;"",VLOOKUP(C162,liste!$A$2:$E$496,5,0),"")</f>
        <v/>
      </c>
      <c r="J162" s="40"/>
    </row>
    <row r="163" spans="1:10" x14ac:dyDescent="0.25">
      <c r="A163" s="35"/>
      <c r="B163" s="36"/>
      <c r="C163" s="21"/>
      <c r="D163" s="15" t="str">
        <f>IF(C163&lt;&gt;"",VLOOKUP(C163,liste!$A$2:$E$496,2,0),"")</f>
        <v/>
      </c>
      <c r="E163" s="15" t="str">
        <f>IF(C163&lt;&gt;"",VLOOKUP(C163,liste!$A$2:$E$496,3,0),"")</f>
        <v/>
      </c>
      <c r="F163" s="16" t="str">
        <f>IF(C163&lt;&gt;"",VLOOKUP(C163,liste!$A$2:$E$496,4,0),"")</f>
        <v/>
      </c>
      <c r="G163" s="37"/>
      <c r="H163" s="15" t="str">
        <f>IF(G163&lt;&gt;"",VLOOKUP(G163,liste!$G$2:$H$498,2,0),"")</f>
        <v/>
      </c>
      <c r="I163" s="15" t="str">
        <f>IF(C163&lt;&gt;"",VLOOKUP(C163,liste!$A$2:$E$496,5,0),"")</f>
        <v/>
      </c>
      <c r="J163" s="40"/>
    </row>
    <row r="164" spans="1:10" x14ac:dyDescent="0.25">
      <c r="A164" s="35"/>
      <c r="B164" s="36"/>
      <c r="C164" s="21"/>
      <c r="D164" s="15" t="str">
        <f>IF(C164&lt;&gt;"",VLOOKUP(C164,liste!$A$2:$E$496,2,0),"")</f>
        <v/>
      </c>
      <c r="E164" s="15" t="str">
        <f>IF(C164&lt;&gt;"",VLOOKUP(C164,liste!$A$2:$E$496,3,0),"")</f>
        <v/>
      </c>
      <c r="F164" s="16" t="str">
        <f>IF(C164&lt;&gt;"",VLOOKUP(C164,liste!$A$2:$E$496,4,0),"")</f>
        <v/>
      </c>
      <c r="G164" s="37"/>
      <c r="H164" s="15" t="str">
        <f>IF(G164&lt;&gt;"",VLOOKUP(G164,liste!$G$2:$H$498,2,0),"")</f>
        <v/>
      </c>
      <c r="I164" s="15" t="str">
        <f>IF(C164&lt;&gt;"",VLOOKUP(C164,liste!$A$2:$E$496,5,0),"")</f>
        <v/>
      </c>
      <c r="J164" s="40"/>
    </row>
    <row r="165" spans="1:10" x14ac:dyDescent="0.25">
      <c r="A165" s="35"/>
      <c r="B165" s="36"/>
      <c r="C165" s="21"/>
      <c r="D165" s="15" t="str">
        <f>IF(C165&lt;&gt;"",VLOOKUP(C165,liste!$A$2:$E$496,2,0),"")</f>
        <v/>
      </c>
      <c r="E165" s="15" t="str">
        <f>IF(C165&lt;&gt;"",VLOOKUP(C165,liste!$A$2:$E$496,3,0),"")</f>
        <v/>
      </c>
      <c r="F165" s="16" t="str">
        <f>IF(C165&lt;&gt;"",VLOOKUP(C165,liste!$A$2:$E$496,4,0),"")</f>
        <v/>
      </c>
      <c r="G165" s="37"/>
      <c r="H165" s="15" t="str">
        <f>IF(G165&lt;&gt;"",VLOOKUP(G165,liste!$G$2:$H$498,2,0),"")</f>
        <v/>
      </c>
      <c r="I165" s="15" t="str">
        <f>IF(C165&lt;&gt;"",VLOOKUP(C165,liste!$A$2:$E$496,5,0),"")</f>
        <v/>
      </c>
      <c r="J165" s="40"/>
    </row>
    <row r="166" spans="1:10" x14ac:dyDescent="0.25">
      <c r="A166" s="35"/>
      <c r="B166" s="36"/>
      <c r="C166" s="21"/>
      <c r="D166" s="15" t="str">
        <f>IF(C166&lt;&gt;"",VLOOKUP(C166,liste!$A$2:$E$496,2,0),"")</f>
        <v/>
      </c>
      <c r="E166" s="15" t="str">
        <f>IF(C166&lt;&gt;"",VLOOKUP(C166,liste!$A$2:$E$496,3,0),"")</f>
        <v/>
      </c>
      <c r="F166" s="16" t="str">
        <f>IF(C166&lt;&gt;"",VLOOKUP(C166,liste!$A$2:$E$496,4,0),"")</f>
        <v/>
      </c>
      <c r="G166" s="37"/>
      <c r="H166" s="15" t="str">
        <f>IF(G166&lt;&gt;"",VLOOKUP(G166,liste!$G$2:$H$498,2,0),"")</f>
        <v/>
      </c>
      <c r="I166" s="15" t="str">
        <f>IF(C166&lt;&gt;"",VLOOKUP(C166,liste!$A$2:$E$496,5,0),"")</f>
        <v/>
      </c>
      <c r="J166" s="40"/>
    </row>
    <row r="167" spans="1:10" x14ac:dyDescent="0.25">
      <c r="A167" s="35"/>
      <c r="B167" s="36"/>
      <c r="C167" s="21"/>
      <c r="D167" s="15" t="str">
        <f>IF(C167&lt;&gt;"",VLOOKUP(C167,liste!$A$2:$E$496,2,0),"")</f>
        <v/>
      </c>
      <c r="E167" s="15" t="str">
        <f>IF(C167&lt;&gt;"",VLOOKUP(C167,liste!$A$2:$E$496,3,0),"")</f>
        <v/>
      </c>
      <c r="F167" s="16" t="str">
        <f>IF(C167&lt;&gt;"",VLOOKUP(C167,liste!$A$2:$E$496,4,0),"")</f>
        <v/>
      </c>
      <c r="G167" s="37"/>
      <c r="H167" s="15" t="str">
        <f>IF(G167&lt;&gt;"",VLOOKUP(G167,liste!$G$2:$H$498,2,0),"")</f>
        <v/>
      </c>
      <c r="I167" s="15" t="str">
        <f>IF(C167&lt;&gt;"",VLOOKUP(C167,liste!$A$2:$E$496,5,0),"")</f>
        <v/>
      </c>
      <c r="J167" s="40"/>
    </row>
    <row r="168" spans="1:10" x14ac:dyDescent="0.25">
      <c r="A168" s="35"/>
      <c r="B168" s="36"/>
      <c r="C168" s="21"/>
      <c r="D168" s="15" t="str">
        <f>IF(C168&lt;&gt;"",VLOOKUP(C168,liste!$A$2:$E$496,2,0),"")</f>
        <v/>
      </c>
      <c r="E168" s="15" t="str">
        <f>IF(C168&lt;&gt;"",VLOOKUP(C168,liste!$A$2:$E$496,3,0),"")</f>
        <v/>
      </c>
      <c r="F168" s="16" t="str">
        <f>IF(C168&lt;&gt;"",VLOOKUP(C168,liste!$A$2:$E$496,4,0),"")</f>
        <v/>
      </c>
      <c r="G168" s="37"/>
      <c r="H168" s="15" t="str">
        <f>IF(G168&lt;&gt;"",VLOOKUP(G168,liste!$G$2:$H$498,2,0),"")</f>
        <v/>
      </c>
      <c r="I168" s="15" t="str">
        <f>IF(C168&lt;&gt;"",VLOOKUP(C168,liste!$A$2:$E$496,5,0),"")</f>
        <v/>
      </c>
      <c r="J168" s="40"/>
    </row>
    <row r="169" spans="1:10" x14ac:dyDescent="0.25">
      <c r="A169" s="35"/>
      <c r="B169" s="36"/>
      <c r="C169" s="21"/>
      <c r="D169" s="15" t="str">
        <f>IF(C169&lt;&gt;"",VLOOKUP(C169,liste!$A$2:$E$496,2,0),"")</f>
        <v/>
      </c>
      <c r="E169" s="15" t="str">
        <f>IF(C169&lt;&gt;"",VLOOKUP(C169,liste!$A$2:$E$496,3,0),"")</f>
        <v/>
      </c>
      <c r="F169" s="16" t="str">
        <f>IF(C169&lt;&gt;"",VLOOKUP(C169,liste!$A$2:$E$496,4,0),"")</f>
        <v/>
      </c>
      <c r="G169" s="37"/>
      <c r="H169" s="15" t="str">
        <f>IF(G169&lt;&gt;"",VLOOKUP(G169,liste!$G$2:$H$498,2,0),"")</f>
        <v/>
      </c>
      <c r="I169" s="15" t="str">
        <f>IF(C169&lt;&gt;"",VLOOKUP(C169,liste!$A$2:$E$496,5,0),"")</f>
        <v/>
      </c>
      <c r="J169" s="40"/>
    </row>
    <row r="170" spans="1:10" x14ac:dyDescent="0.25">
      <c r="A170" s="35"/>
      <c r="B170" s="36"/>
      <c r="C170" s="21"/>
      <c r="D170" s="15" t="str">
        <f>IF(C170&lt;&gt;"",VLOOKUP(C170,liste!$A$2:$E$496,2,0),"")</f>
        <v/>
      </c>
      <c r="E170" s="15" t="str">
        <f>IF(C170&lt;&gt;"",VLOOKUP(C170,liste!$A$2:$E$496,3,0),"")</f>
        <v/>
      </c>
      <c r="F170" s="16" t="str">
        <f>IF(C170&lt;&gt;"",VLOOKUP(C170,liste!$A$2:$E$496,4,0),"")</f>
        <v/>
      </c>
      <c r="G170" s="37"/>
      <c r="H170" s="15" t="str">
        <f>IF(G170&lt;&gt;"",VLOOKUP(G170,liste!$G$2:$H$498,2,0),"")</f>
        <v/>
      </c>
      <c r="I170" s="15" t="str">
        <f>IF(C170&lt;&gt;"",VLOOKUP(C170,liste!$A$2:$E$496,5,0),"")</f>
        <v/>
      </c>
      <c r="J170" s="40"/>
    </row>
    <row r="171" spans="1:10" x14ac:dyDescent="0.25">
      <c r="A171" s="35"/>
      <c r="B171" s="36"/>
      <c r="C171" s="21"/>
      <c r="D171" s="15" t="str">
        <f>IF(C171&lt;&gt;"",VLOOKUP(C171,liste!$A$2:$E$496,2,0),"")</f>
        <v/>
      </c>
      <c r="E171" s="15" t="str">
        <f>IF(C171&lt;&gt;"",VLOOKUP(C171,liste!$A$2:$E$496,3,0),"")</f>
        <v/>
      </c>
      <c r="F171" s="16" t="str">
        <f>IF(C171&lt;&gt;"",VLOOKUP(C171,liste!$A$2:$E$496,4,0),"")</f>
        <v/>
      </c>
      <c r="G171" s="37"/>
      <c r="H171" s="15" t="str">
        <f>IF(G171&lt;&gt;"",VLOOKUP(G171,liste!$G$2:$H$498,2,0),"")</f>
        <v/>
      </c>
      <c r="I171" s="15" t="str">
        <f>IF(C171&lt;&gt;"",VLOOKUP(C171,liste!$A$2:$E$496,5,0),"")</f>
        <v/>
      </c>
      <c r="J171" s="40"/>
    </row>
    <row r="172" spans="1:10" x14ac:dyDescent="0.25">
      <c r="A172" s="35"/>
      <c r="B172" s="36"/>
      <c r="C172" s="21"/>
      <c r="D172" s="15" t="str">
        <f>IF(C172&lt;&gt;"",VLOOKUP(C172,liste!$A$2:$E$496,2,0),"")</f>
        <v/>
      </c>
      <c r="E172" s="15" t="str">
        <f>IF(C172&lt;&gt;"",VLOOKUP(C172,liste!$A$2:$E$496,3,0),"")</f>
        <v/>
      </c>
      <c r="F172" s="16" t="str">
        <f>IF(C172&lt;&gt;"",VLOOKUP(C172,liste!$A$2:$E$496,4,0),"")</f>
        <v/>
      </c>
      <c r="G172" s="37"/>
      <c r="H172" s="15" t="str">
        <f>IF(G172&lt;&gt;"",VLOOKUP(G172,liste!$G$2:$H$498,2,0),"")</f>
        <v/>
      </c>
      <c r="I172" s="15" t="str">
        <f>IF(C172&lt;&gt;"",VLOOKUP(C172,liste!$A$2:$E$496,5,0),"")</f>
        <v/>
      </c>
      <c r="J172" s="40"/>
    </row>
    <row r="173" spans="1:10" x14ac:dyDescent="0.25">
      <c r="A173" s="35"/>
      <c r="B173" s="36"/>
      <c r="C173" s="21"/>
      <c r="D173" s="15" t="str">
        <f>IF(C173&lt;&gt;"",VLOOKUP(C173,liste!$A$2:$E$496,2,0),"")</f>
        <v/>
      </c>
      <c r="E173" s="15" t="str">
        <f>IF(C173&lt;&gt;"",VLOOKUP(C173,liste!$A$2:$E$496,3,0),"")</f>
        <v/>
      </c>
      <c r="F173" s="16" t="str">
        <f>IF(C173&lt;&gt;"",VLOOKUP(C173,liste!$A$2:$E$496,4,0),"")</f>
        <v/>
      </c>
      <c r="G173" s="37"/>
      <c r="H173" s="15" t="str">
        <f>IF(G173&lt;&gt;"",VLOOKUP(G173,liste!$G$2:$H$498,2,0),"")</f>
        <v/>
      </c>
      <c r="I173" s="15" t="str">
        <f>IF(C173&lt;&gt;"",VLOOKUP(C173,liste!$A$2:$E$496,5,0),"")</f>
        <v/>
      </c>
      <c r="J173" s="40"/>
    </row>
    <row r="174" spans="1:10" x14ac:dyDescent="0.25">
      <c r="A174" s="35"/>
      <c r="B174" s="36"/>
      <c r="C174" s="21"/>
      <c r="D174" s="15" t="str">
        <f>IF(C174&lt;&gt;"",VLOOKUP(C174,liste!$A$2:$E$496,2,0),"")</f>
        <v/>
      </c>
      <c r="E174" s="15" t="str">
        <f>IF(C174&lt;&gt;"",VLOOKUP(C174,liste!$A$2:$E$496,3,0),"")</f>
        <v/>
      </c>
      <c r="F174" s="16" t="str">
        <f>IF(C174&lt;&gt;"",VLOOKUP(C174,liste!$A$2:$E$496,4,0),"")</f>
        <v/>
      </c>
      <c r="G174" s="37"/>
      <c r="H174" s="15" t="str">
        <f>IF(G174&lt;&gt;"",VLOOKUP(G174,liste!$G$2:$H$498,2,0),"")</f>
        <v/>
      </c>
      <c r="I174" s="15" t="str">
        <f>IF(C174&lt;&gt;"",VLOOKUP(C174,liste!$A$2:$E$496,5,0),"")</f>
        <v/>
      </c>
      <c r="J174" s="40"/>
    </row>
    <row r="175" spans="1:10" x14ac:dyDescent="0.25">
      <c r="A175" s="35"/>
      <c r="B175" s="36"/>
      <c r="C175" s="21"/>
      <c r="D175" s="15" t="str">
        <f>IF(C175&lt;&gt;"",VLOOKUP(C175,liste!$A$2:$E$496,2,0),"")</f>
        <v/>
      </c>
      <c r="E175" s="15" t="str">
        <f>IF(C175&lt;&gt;"",VLOOKUP(C175,liste!$A$2:$E$496,3,0),"")</f>
        <v/>
      </c>
      <c r="F175" s="16" t="str">
        <f>IF(C175&lt;&gt;"",VLOOKUP(C175,liste!$A$2:$E$496,4,0),"")</f>
        <v/>
      </c>
      <c r="G175" s="37"/>
      <c r="H175" s="15" t="str">
        <f>IF(G175&lt;&gt;"",VLOOKUP(G175,liste!$G$2:$H$498,2,0),"")</f>
        <v/>
      </c>
      <c r="I175" s="15" t="str">
        <f>IF(C175&lt;&gt;"",VLOOKUP(C175,liste!$A$2:$E$496,5,0),"")</f>
        <v/>
      </c>
      <c r="J175" s="40"/>
    </row>
    <row r="176" spans="1:10" x14ac:dyDescent="0.25">
      <c r="A176" s="35"/>
      <c r="B176" s="36"/>
      <c r="C176" s="21"/>
      <c r="D176" s="15" t="str">
        <f>IF(C176&lt;&gt;"",VLOOKUP(C176,liste!$A$2:$E$496,2,0),"")</f>
        <v/>
      </c>
      <c r="E176" s="15" t="str">
        <f>IF(C176&lt;&gt;"",VLOOKUP(C176,liste!$A$2:$E$496,3,0),"")</f>
        <v/>
      </c>
      <c r="F176" s="16" t="str">
        <f>IF(C176&lt;&gt;"",VLOOKUP(C176,liste!$A$2:$E$496,4,0),"")</f>
        <v/>
      </c>
      <c r="G176" s="37"/>
      <c r="H176" s="15" t="str">
        <f>IF(G176&lt;&gt;"",VLOOKUP(G176,liste!$G$2:$H$498,2,0),"")</f>
        <v/>
      </c>
      <c r="I176" s="15" t="str">
        <f>IF(C176&lt;&gt;"",VLOOKUP(C176,liste!$A$2:$E$496,5,0),"")</f>
        <v/>
      </c>
      <c r="J176" s="40"/>
    </row>
    <row r="177" spans="1:10" x14ac:dyDescent="0.25">
      <c r="A177" s="35"/>
      <c r="B177" s="36"/>
      <c r="C177" s="21"/>
      <c r="D177" s="15" t="str">
        <f>IF(C177&lt;&gt;"",VLOOKUP(C177,liste!$A$2:$E$496,2,0),"")</f>
        <v/>
      </c>
      <c r="E177" s="15" t="str">
        <f>IF(C177&lt;&gt;"",VLOOKUP(C177,liste!$A$2:$E$496,3,0),"")</f>
        <v/>
      </c>
      <c r="F177" s="16" t="str">
        <f>IF(C177&lt;&gt;"",VLOOKUP(C177,liste!$A$2:$E$496,4,0),"")</f>
        <v/>
      </c>
      <c r="G177" s="37"/>
      <c r="H177" s="15" t="str">
        <f>IF(G177&lt;&gt;"",VLOOKUP(G177,liste!$G$2:$H$498,2,0),"")</f>
        <v/>
      </c>
      <c r="I177" s="15" t="str">
        <f>IF(C177&lt;&gt;"",VLOOKUP(C177,liste!$A$2:$E$496,5,0),"")</f>
        <v/>
      </c>
      <c r="J177" s="40"/>
    </row>
    <row r="178" spans="1:10" x14ac:dyDescent="0.25">
      <c r="A178" s="35"/>
      <c r="B178" s="36"/>
      <c r="C178" s="21"/>
      <c r="D178" s="15" t="str">
        <f>IF(C178&lt;&gt;"",VLOOKUP(C178,liste!$A$2:$E$496,2,0),"")</f>
        <v/>
      </c>
      <c r="E178" s="15" t="str">
        <f>IF(C178&lt;&gt;"",VLOOKUP(C178,liste!$A$2:$E$496,3,0),"")</f>
        <v/>
      </c>
      <c r="F178" s="16" t="str">
        <f>IF(C178&lt;&gt;"",VLOOKUP(C178,liste!$A$2:$E$496,4,0),"")</f>
        <v/>
      </c>
      <c r="G178" s="37"/>
      <c r="H178" s="15" t="str">
        <f>IF(G178&lt;&gt;"",VLOOKUP(G178,liste!$G$2:$H$498,2,0),"")</f>
        <v/>
      </c>
      <c r="I178" s="15" t="str">
        <f>IF(C178&lt;&gt;"",VLOOKUP(C178,liste!$A$2:$E$496,5,0),"")</f>
        <v/>
      </c>
      <c r="J178" s="40"/>
    </row>
    <row r="179" spans="1:10" x14ac:dyDescent="0.25">
      <c r="A179" s="35"/>
      <c r="B179" s="36"/>
      <c r="C179" s="21"/>
      <c r="D179" s="15" t="str">
        <f>IF(C179&lt;&gt;"",VLOOKUP(C179,liste!$A$2:$E$496,2,0),"")</f>
        <v/>
      </c>
      <c r="E179" s="15" t="str">
        <f>IF(C179&lt;&gt;"",VLOOKUP(C179,liste!$A$2:$E$496,3,0),"")</f>
        <v/>
      </c>
      <c r="F179" s="16" t="str">
        <f>IF(C179&lt;&gt;"",VLOOKUP(C179,liste!$A$2:$E$496,4,0),"")</f>
        <v/>
      </c>
      <c r="G179" s="37"/>
      <c r="H179" s="15" t="str">
        <f>IF(G179&lt;&gt;"",VLOOKUP(G179,liste!$G$2:$H$498,2,0),"")</f>
        <v/>
      </c>
      <c r="I179" s="15" t="str">
        <f>IF(C179&lt;&gt;"",VLOOKUP(C179,liste!$A$2:$E$496,5,0),"")</f>
        <v/>
      </c>
      <c r="J179" s="40"/>
    </row>
    <row r="180" spans="1:10" x14ac:dyDescent="0.25">
      <c r="A180" s="35"/>
      <c r="B180" s="36"/>
      <c r="C180" s="21"/>
      <c r="D180" s="15" t="str">
        <f>IF(C180&lt;&gt;"",VLOOKUP(C180,liste!$A$2:$E$496,2,0),"")</f>
        <v/>
      </c>
      <c r="E180" s="15" t="str">
        <f>IF(C180&lt;&gt;"",VLOOKUP(C180,liste!$A$2:$E$496,3,0),"")</f>
        <v/>
      </c>
      <c r="F180" s="16" t="str">
        <f>IF(C180&lt;&gt;"",VLOOKUP(C180,liste!$A$2:$E$496,4,0),"")</f>
        <v/>
      </c>
      <c r="G180" s="37"/>
      <c r="H180" s="15" t="str">
        <f>IF(G180&lt;&gt;"",VLOOKUP(G180,liste!$G$2:$H$498,2,0),"")</f>
        <v/>
      </c>
      <c r="I180" s="15" t="str">
        <f>IF(C180&lt;&gt;"",VLOOKUP(C180,liste!$A$2:$E$496,5,0),"")</f>
        <v/>
      </c>
      <c r="J180" s="40"/>
    </row>
    <row r="181" spans="1:10" x14ac:dyDescent="0.25">
      <c r="A181" s="35"/>
      <c r="B181" s="36"/>
      <c r="C181" s="21"/>
      <c r="D181" s="15" t="str">
        <f>IF(C181&lt;&gt;"",VLOOKUP(C181,liste!$A$2:$E$496,2,0),"")</f>
        <v/>
      </c>
      <c r="E181" s="15" t="str">
        <f>IF(C181&lt;&gt;"",VLOOKUP(C181,liste!$A$2:$E$496,3,0),"")</f>
        <v/>
      </c>
      <c r="F181" s="16" t="str">
        <f>IF(C181&lt;&gt;"",VLOOKUP(C181,liste!$A$2:$E$496,4,0),"")</f>
        <v/>
      </c>
      <c r="G181" s="37"/>
      <c r="H181" s="15" t="str">
        <f>IF(G181&lt;&gt;"",VLOOKUP(G181,liste!$G$2:$H$498,2,0),"")</f>
        <v/>
      </c>
      <c r="I181" s="15" t="str">
        <f>IF(C181&lt;&gt;"",VLOOKUP(C181,liste!$A$2:$E$496,5,0),"")</f>
        <v/>
      </c>
      <c r="J181" s="40"/>
    </row>
    <row r="182" spans="1:10" x14ac:dyDescent="0.25">
      <c r="A182" s="35"/>
      <c r="B182" s="36"/>
      <c r="C182" s="21"/>
      <c r="D182" s="15" t="str">
        <f>IF(C182&lt;&gt;"",VLOOKUP(C182,liste!$A$2:$E$496,2,0),"")</f>
        <v/>
      </c>
      <c r="E182" s="15" t="str">
        <f>IF(C182&lt;&gt;"",VLOOKUP(C182,liste!$A$2:$E$496,3,0),"")</f>
        <v/>
      </c>
      <c r="F182" s="16" t="str">
        <f>IF(C182&lt;&gt;"",VLOOKUP(C182,liste!$A$2:$E$496,4,0),"")</f>
        <v/>
      </c>
      <c r="G182" s="37"/>
      <c r="H182" s="15" t="str">
        <f>IF(G182&lt;&gt;"",VLOOKUP(G182,liste!$G$2:$H$498,2,0),"")</f>
        <v/>
      </c>
      <c r="I182" s="15" t="str">
        <f>IF(C182&lt;&gt;"",VLOOKUP(C182,liste!$A$2:$E$496,5,0),"")</f>
        <v/>
      </c>
      <c r="J182" s="40"/>
    </row>
    <row r="183" spans="1:10" x14ac:dyDescent="0.25">
      <c r="A183" s="35"/>
      <c r="B183" s="36"/>
      <c r="C183" s="21"/>
      <c r="D183" s="15" t="str">
        <f>IF(C183&lt;&gt;"",VLOOKUP(C183,liste!$A$2:$E$496,2,0),"")</f>
        <v/>
      </c>
      <c r="E183" s="15" t="str">
        <f>IF(C183&lt;&gt;"",VLOOKUP(C183,liste!$A$2:$E$496,3,0),"")</f>
        <v/>
      </c>
      <c r="F183" s="16" t="str">
        <f>IF(C183&lt;&gt;"",VLOOKUP(C183,liste!$A$2:$E$496,4,0),"")</f>
        <v/>
      </c>
      <c r="G183" s="37"/>
      <c r="H183" s="15" t="str">
        <f>IF(G183&lt;&gt;"",VLOOKUP(G183,liste!$G$2:$H$498,2,0),"")</f>
        <v/>
      </c>
      <c r="I183" s="15" t="str">
        <f>IF(C183&lt;&gt;"",VLOOKUP(C183,liste!$A$2:$E$496,5,0),"")</f>
        <v/>
      </c>
      <c r="J183" s="40"/>
    </row>
    <row r="184" spans="1:10" x14ac:dyDescent="0.25">
      <c r="A184" s="35"/>
      <c r="B184" s="36"/>
      <c r="C184" s="21"/>
      <c r="D184" s="15" t="str">
        <f>IF(C184&lt;&gt;"",VLOOKUP(C184,liste!$A$2:$E$496,2,0),"")</f>
        <v/>
      </c>
      <c r="E184" s="15" t="str">
        <f>IF(C184&lt;&gt;"",VLOOKUP(C184,liste!$A$2:$E$496,3,0),"")</f>
        <v/>
      </c>
      <c r="F184" s="16" t="str">
        <f>IF(C184&lt;&gt;"",VLOOKUP(C184,liste!$A$2:$E$496,4,0),"")</f>
        <v/>
      </c>
      <c r="G184" s="37"/>
      <c r="H184" s="15" t="str">
        <f>IF(G184&lt;&gt;"",VLOOKUP(G184,liste!$G$2:$H$498,2,0),"")</f>
        <v/>
      </c>
      <c r="I184" s="15" t="str">
        <f>IF(C184&lt;&gt;"",VLOOKUP(C184,liste!$A$2:$E$496,5,0),"")</f>
        <v/>
      </c>
      <c r="J184" s="40"/>
    </row>
    <row r="185" spans="1:10" x14ac:dyDescent="0.25">
      <c r="A185" s="35"/>
      <c r="B185" s="36"/>
      <c r="C185" s="21"/>
      <c r="D185" s="15" t="str">
        <f>IF(C185&lt;&gt;"",VLOOKUP(C185,liste!$A$2:$E$496,2,0),"")</f>
        <v/>
      </c>
      <c r="E185" s="15" t="str">
        <f>IF(C185&lt;&gt;"",VLOOKUP(C185,liste!$A$2:$E$496,3,0),"")</f>
        <v/>
      </c>
      <c r="F185" s="16" t="str">
        <f>IF(C185&lt;&gt;"",VLOOKUP(C185,liste!$A$2:$E$496,4,0),"")</f>
        <v/>
      </c>
      <c r="G185" s="37"/>
      <c r="H185" s="15" t="str">
        <f>IF(G185&lt;&gt;"",VLOOKUP(G185,liste!$G$2:$H$498,2,0),"")</f>
        <v/>
      </c>
      <c r="I185" s="15" t="str">
        <f>IF(C185&lt;&gt;"",VLOOKUP(C185,liste!$A$2:$E$496,5,0),"")</f>
        <v/>
      </c>
      <c r="J185" s="40"/>
    </row>
    <row r="186" spans="1:10" x14ac:dyDescent="0.25">
      <c r="A186" s="35"/>
      <c r="B186" s="36"/>
      <c r="C186" s="21"/>
      <c r="D186" s="15" t="str">
        <f>IF(C186&lt;&gt;"",VLOOKUP(C186,liste!$A$2:$E$496,2,0),"")</f>
        <v/>
      </c>
      <c r="E186" s="15" t="str">
        <f>IF(C186&lt;&gt;"",VLOOKUP(C186,liste!$A$2:$E$496,3,0),"")</f>
        <v/>
      </c>
      <c r="F186" s="16" t="str">
        <f>IF(C186&lt;&gt;"",VLOOKUP(C186,liste!$A$2:$E$496,4,0),"")</f>
        <v/>
      </c>
      <c r="G186" s="37"/>
      <c r="H186" s="15" t="str">
        <f>IF(G186&lt;&gt;"",VLOOKUP(G186,liste!$G$2:$H$498,2,0),"")</f>
        <v/>
      </c>
      <c r="I186" s="15" t="str">
        <f>IF(C186&lt;&gt;"",VLOOKUP(C186,liste!$A$2:$E$496,5,0),"")</f>
        <v/>
      </c>
      <c r="J186" s="40"/>
    </row>
    <row r="187" spans="1:10" x14ac:dyDescent="0.25">
      <c r="A187" s="35"/>
      <c r="B187" s="36"/>
      <c r="C187" s="21"/>
      <c r="D187" s="15" t="str">
        <f>IF(C187&lt;&gt;"",VLOOKUP(C187,liste!$A$2:$E$496,2,0),"")</f>
        <v/>
      </c>
      <c r="E187" s="15" t="str">
        <f>IF(C187&lt;&gt;"",VLOOKUP(C187,liste!$A$2:$E$496,3,0),"")</f>
        <v/>
      </c>
      <c r="F187" s="16" t="str">
        <f>IF(C187&lt;&gt;"",VLOOKUP(C187,liste!$A$2:$E$496,4,0),"")</f>
        <v/>
      </c>
      <c r="G187" s="37"/>
      <c r="H187" s="15" t="str">
        <f>IF(G187&lt;&gt;"",VLOOKUP(G187,liste!$G$2:$H$498,2,0),"")</f>
        <v/>
      </c>
      <c r="I187" s="15" t="str">
        <f>IF(C187&lt;&gt;"",VLOOKUP(C187,liste!$A$2:$E$496,5,0),"")</f>
        <v/>
      </c>
      <c r="J187" s="40"/>
    </row>
    <row r="188" spans="1:10" x14ac:dyDescent="0.25">
      <c r="A188" s="35"/>
      <c r="B188" s="36"/>
      <c r="C188" s="21"/>
      <c r="D188" s="15" t="str">
        <f>IF(C188&lt;&gt;"",VLOOKUP(C188,liste!$A$2:$E$496,2,0),"")</f>
        <v/>
      </c>
      <c r="E188" s="15" t="str">
        <f>IF(C188&lt;&gt;"",VLOOKUP(C188,liste!$A$2:$E$496,3,0),"")</f>
        <v/>
      </c>
      <c r="F188" s="16" t="str">
        <f>IF(C188&lt;&gt;"",VLOOKUP(C188,liste!$A$2:$E$496,4,0),"")</f>
        <v/>
      </c>
      <c r="G188" s="37"/>
      <c r="H188" s="15" t="str">
        <f>IF(G188&lt;&gt;"",VLOOKUP(G188,liste!$G$2:$H$498,2,0),"")</f>
        <v/>
      </c>
      <c r="I188" s="15" t="str">
        <f>IF(C188&lt;&gt;"",VLOOKUP(C188,liste!$A$2:$E$496,5,0),"")</f>
        <v/>
      </c>
      <c r="J188" s="40"/>
    </row>
    <row r="189" spans="1:10" x14ac:dyDescent="0.25">
      <c r="A189" s="35"/>
      <c r="B189" s="36"/>
      <c r="C189" s="21"/>
      <c r="D189" s="15" t="str">
        <f>IF(C189&lt;&gt;"",VLOOKUP(C189,liste!$A$2:$E$496,2,0),"")</f>
        <v/>
      </c>
      <c r="E189" s="15" t="str">
        <f>IF(C189&lt;&gt;"",VLOOKUP(C189,liste!$A$2:$E$496,3,0),"")</f>
        <v/>
      </c>
      <c r="F189" s="16" t="str">
        <f>IF(C189&lt;&gt;"",VLOOKUP(C189,liste!$A$2:$E$496,4,0),"")</f>
        <v/>
      </c>
      <c r="G189" s="37"/>
      <c r="H189" s="15" t="str">
        <f>IF(G189&lt;&gt;"",VLOOKUP(G189,liste!$G$2:$H$498,2,0),"")</f>
        <v/>
      </c>
      <c r="I189" s="15" t="str">
        <f>IF(C189&lt;&gt;"",VLOOKUP(C189,liste!$A$2:$E$496,5,0),"")</f>
        <v/>
      </c>
      <c r="J189" s="40"/>
    </row>
    <row r="190" spans="1:10" x14ac:dyDescent="0.25">
      <c r="A190" s="35"/>
      <c r="B190" s="36"/>
      <c r="C190" s="21"/>
      <c r="D190" s="15" t="str">
        <f>IF(C190&lt;&gt;"",VLOOKUP(C190,liste!$A$2:$E$496,2,0),"")</f>
        <v/>
      </c>
      <c r="E190" s="15" t="str">
        <f>IF(C190&lt;&gt;"",VLOOKUP(C190,liste!$A$2:$E$496,3,0),"")</f>
        <v/>
      </c>
      <c r="F190" s="16" t="str">
        <f>IF(C190&lt;&gt;"",VLOOKUP(C190,liste!$A$2:$E$496,4,0),"")</f>
        <v/>
      </c>
      <c r="G190" s="37"/>
      <c r="H190" s="15" t="str">
        <f>IF(G190&lt;&gt;"",VLOOKUP(G190,liste!$G$2:$H$498,2,0),"")</f>
        <v/>
      </c>
      <c r="I190" s="15" t="str">
        <f>IF(C190&lt;&gt;"",VLOOKUP(C190,liste!$A$2:$E$496,5,0),"")</f>
        <v/>
      </c>
      <c r="J190" s="40"/>
    </row>
    <row r="191" spans="1:10" x14ac:dyDescent="0.25">
      <c r="A191" s="35"/>
      <c r="B191" s="36"/>
      <c r="C191" s="21"/>
      <c r="D191" s="15" t="str">
        <f>IF(C191&lt;&gt;"",VLOOKUP(C191,liste!$A$2:$E$496,2,0),"")</f>
        <v/>
      </c>
      <c r="E191" s="15" t="str">
        <f>IF(C191&lt;&gt;"",VLOOKUP(C191,liste!$A$2:$E$496,3,0),"")</f>
        <v/>
      </c>
      <c r="F191" s="16" t="str">
        <f>IF(C191&lt;&gt;"",VLOOKUP(C191,liste!$A$2:$E$496,4,0),"")</f>
        <v/>
      </c>
      <c r="G191" s="37"/>
      <c r="H191" s="15" t="str">
        <f>IF(G191&lt;&gt;"",VLOOKUP(G191,liste!$G$2:$H$498,2,0),"")</f>
        <v/>
      </c>
      <c r="I191" s="15" t="str">
        <f>IF(C191&lt;&gt;"",VLOOKUP(C191,liste!$A$2:$E$496,5,0),"")</f>
        <v/>
      </c>
      <c r="J191" s="40"/>
    </row>
    <row r="192" spans="1:10" x14ac:dyDescent="0.25">
      <c r="A192" s="35"/>
      <c r="B192" s="36"/>
      <c r="C192" s="21"/>
      <c r="D192" s="15" t="str">
        <f>IF(C192&lt;&gt;"",VLOOKUP(C192,liste!$A$2:$E$496,2,0),"")</f>
        <v/>
      </c>
      <c r="E192" s="15" t="str">
        <f>IF(C192&lt;&gt;"",VLOOKUP(C192,liste!$A$2:$E$496,3,0),"")</f>
        <v/>
      </c>
      <c r="F192" s="16" t="str">
        <f>IF(C192&lt;&gt;"",VLOOKUP(C192,liste!$A$2:$E$496,4,0),"")</f>
        <v/>
      </c>
      <c r="G192" s="37"/>
      <c r="H192" s="15" t="str">
        <f>IF(G192&lt;&gt;"",VLOOKUP(G192,liste!$G$2:$H$498,2,0),"")</f>
        <v/>
      </c>
      <c r="I192" s="15" t="str">
        <f>IF(C192&lt;&gt;"",VLOOKUP(C192,liste!$A$2:$E$496,5,0),"")</f>
        <v/>
      </c>
      <c r="J192" s="40"/>
    </row>
    <row r="193" spans="1:10" x14ac:dyDescent="0.25">
      <c r="A193" s="35"/>
      <c r="B193" s="36"/>
      <c r="C193" s="21"/>
      <c r="D193" s="15" t="str">
        <f>IF(C193&lt;&gt;"",VLOOKUP(C193,liste!$A$2:$E$496,2,0),"")</f>
        <v/>
      </c>
      <c r="E193" s="15" t="str">
        <f>IF(C193&lt;&gt;"",VLOOKUP(C193,liste!$A$2:$E$496,3,0),"")</f>
        <v/>
      </c>
      <c r="F193" s="16" t="str">
        <f>IF(C193&lt;&gt;"",VLOOKUP(C193,liste!$A$2:$E$496,4,0),"")</f>
        <v/>
      </c>
      <c r="G193" s="37"/>
      <c r="H193" s="15" t="str">
        <f>IF(G193&lt;&gt;"",VLOOKUP(G193,liste!$G$2:$H$498,2,0),"")</f>
        <v/>
      </c>
      <c r="I193" s="15" t="str">
        <f>IF(C193&lt;&gt;"",VLOOKUP(C193,liste!$A$2:$E$496,5,0),"")</f>
        <v/>
      </c>
      <c r="J193" s="40"/>
    </row>
    <row r="194" spans="1:10" x14ac:dyDescent="0.25">
      <c r="A194" s="35"/>
      <c r="B194" s="36"/>
      <c r="C194" s="21"/>
      <c r="D194" s="15" t="str">
        <f>IF(C194&lt;&gt;"",VLOOKUP(C194,liste!$A$2:$E$496,2,0),"")</f>
        <v/>
      </c>
      <c r="E194" s="15" t="str">
        <f>IF(C194&lt;&gt;"",VLOOKUP(C194,liste!$A$2:$E$496,3,0),"")</f>
        <v/>
      </c>
      <c r="F194" s="16" t="str">
        <f>IF(C194&lt;&gt;"",VLOOKUP(C194,liste!$A$2:$E$496,4,0),"")</f>
        <v/>
      </c>
      <c r="G194" s="37"/>
      <c r="H194" s="15" t="str">
        <f>IF(G194&lt;&gt;"",VLOOKUP(G194,liste!$G$2:$H$498,2,0),"")</f>
        <v/>
      </c>
      <c r="I194" s="15" t="str">
        <f>IF(C194&lt;&gt;"",VLOOKUP(C194,liste!$A$2:$E$496,5,0),"")</f>
        <v/>
      </c>
      <c r="J194" s="40"/>
    </row>
    <row r="195" spans="1:10" x14ac:dyDescent="0.25">
      <c r="A195" s="35"/>
      <c r="B195" s="36"/>
      <c r="C195" s="21"/>
      <c r="D195" s="15" t="str">
        <f>IF(C195&lt;&gt;"",VLOOKUP(C195,liste!$A$2:$E$496,2,0),"")</f>
        <v/>
      </c>
      <c r="E195" s="15" t="str">
        <f>IF(C195&lt;&gt;"",VLOOKUP(C195,liste!$A$2:$E$496,3,0),"")</f>
        <v/>
      </c>
      <c r="F195" s="16" t="str">
        <f>IF(C195&lt;&gt;"",VLOOKUP(C195,liste!$A$2:$E$496,4,0),"")</f>
        <v/>
      </c>
      <c r="G195" s="37"/>
      <c r="H195" s="15" t="str">
        <f>IF(G195&lt;&gt;"",VLOOKUP(G195,liste!$G$2:$H$498,2,0),"")</f>
        <v/>
      </c>
      <c r="I195" s="15" t="str">
        <f>IF(C195&lt;&gt;"",VLOOKUP(C195,liste!$A$2:$E$496,5,0),"")</f>
        <v/>
      </c>
      <c r="J195" s="40"/>
    </row>
    <row r="196" spans="1:10" x14ac:dyDescent="0.25">
      <c r="A196" s="35"/>
      <c r="B196" s="36"/>
      <c r="C196" s="21"/>
      <c r="D196" s="15" t="str">
        <f>IF(C196&lt;&gt;"",VLOOKUP(C196,liste!$A$2:$E$496,2,0),"")</f>
        <v/>
      </c>
      <c r="E196" s="15" t="str">
        <f>IF(C196&lt;&gt;"",VLOOKUP(C196,liste!$A$2:$E$496,3,0),"")</f>
        <v/>
      </c>
      <c r="F196" s="16" t="str">
        <f>IF(C196&lt;&gt;"",VLOOKUP(C196,liste!$A$2:$E$496,4,0),"")</f>
        <v/>
      </c>
      <c r="G196" s="37"/>
      <c r="H196" s="15" t="str">
        <f>IF(G196&lt;&gt;"",VLOOKUP(G196,liste!$G$2:$H$498,2,0),"")</f>
        <v/>
      </c>
      <c r="I196" s="15" t="str">
        <f>IF(C196&lt;&gt;"",VLOOKUP(C196,liste!$A$2:$E$496,5,0),"")</f>
        <v/>
      </c>
      <c r="J196" s="40"/>
    </row>
    <row r="197" spans="1:10" x14ac:dyDescent="0.25">
      <c r="A197" s="35"/>
      <c r="B197" s="36"/>
      <c r="C197" s="21"/>
      <c r="D197" s="15" t="str">
        <f>IF(C197&lt;&gt;"",VLOOKUP(C197,liste!$A$2:$E$496,2,0),"")</f>
        <v/>
      </c>
      <c r="E197" s="15" t="str">
        <f>IF(C197&lt;&gt;"",VLOOKUP(C197,liste!$A$2:$E$496,3,0),"")</f>
        <v/>
      </c>
      <c r="F197" s="16" t="str">
        <f>IF(C197&lt;&gt;"",VLOOKUP(C197,liste!$A$2:$E$496,4,0),"")</f>
        <v/>
      </c>
      <c r="G197" s="37"/>
      <c r="H197" s="15" t="str">
        <f>IF(G197&lt;&gt;"",VLOOKUP(G197,liste!$G$2:$H$498,2,0),"")</f>
        <v/>
      </c>
      <c r="I197" s="15" t="str">
        <f>IF(C197&lt;&gt;"",VLOOKUP(C197,liste!$A$2:$E$496,5,0),"")</f>
        <v/>
      </c>
      <c r="J197" s="40"/>
    </row>
    <row r="198" spans="1:10" x14ac:dyDescent="0.25">
      <c r="A198" s="35"/>
      <c r="B198" s="36"/>
      <c r="C198" s="21"/>
      <c r="D198" s="15" t="str">
        <f>IF(C198&lt;&gt;"",VLOOKUP(C198,liste!$A$2:$E$496,2,0),"")</f>
        <v/>
      </c>
      <c r="E198" s="15" t="str">
        <f>IF(C198&lt;&gt;"",VLOOKUP(C198,liste!$A$2:$E$496,3,0),"")</f>
        <v/>
      </c>
      <c r="F198" s="16" t="str">
        <f>IF(C198&lt;&gt;"",VLOOKUP(C198,liste!$A$2:$E$496,4,0),"")</f>
        <v/>
      </c>
      <c r="G198" s="37"/>
      <c r="H198" s="15" t="str">
        <f>IF(G198&lt;&gt;"",VLOOKUP(G198,liste!$G$2:$H$498,2,0),"")</f>
        <v/>
      </c>
      <c r="I198" s="15" t="str">
        <f>IF(C198&lt;&gt;"",VLOOKUP(C198,liste!$A$2:$E$496,5,0),"")</f>
        <v/>
      </c>
      <c r="J198" s="40"/>
    </row>
    <row r="199" spans="1:10" x14ac:dyDescent="0.25">
      <c r="A199" s="35"/>
      <c r="B199" s="36"/>
      <c r="C199" s="21"/>
      <c r="D199" s="15" t="str">
        <f>IF(C199&lt;&gt;"",VLOOKUP(C199,liste!$A$2:$E$496,2,0),"")</f>
        <v/>
      </c>
      <c r="E199" s="15" t="str">
        <f>IF(C199&lt;&gt;"",VLOOKUP(C199,liste!$A$2:$E$496,3,0),"")</f>
        <v/>
      </c>
      <c r="F199" s="16" t="str">
        <f>IF(C199&lt;&gt;"",VLOOKUP(C199,liste!$A$2:$E$496,4,0),"")</f>
        <v/>
      </c>
      <c r="G199" s="37"/>
      <c r="H199" s="15" t="str">
        <f>IF(G199&lt;&gt;"",VLOOKUP(G199,liste!$G$2:$H$498,2,0),"")</f>
        <v/>
      </c>
      <c r="I199" s="15" t="str">
        <f>IF(C199&lt;&gt;"",VLOOKUP(C199,liste!$A$2:$E$496,5,0),"")</f>
        <v/>
      </c>
      <c r="J199" s="40"/>
    </row>
    <row r="200" spans="1:10" x14ac:dyDescent="0.25">
      <c r="A200" s="35"/>
      <c r="B200" s="36"/>
      <c r="C200" s="21"/>
      <c r="D200" s="15" t="str">
        <f>IF(C200&lt;&gt;"",VLOOKUP(C200,liste!$A$2:$E$496,2,0),"")</f>
        <v/>
      </c>
      <c r="E200" s="15" t="str">
        <f>IF(C200&lt;&gt;"",VLOOKUP(C200,liste!$A$2:$E$496,3,0),"")</f>
        <v/>
      </c>
      <c r="F200" s="16" t="str">
        <f>IF(C200&lt;&gt;"",VLOOKUP(C200,liste!$A$2:$E$496,4,0),"")</f>
        <v/>
      </c>
      <c r="G200" s="37"/>
      <c r="H200" s="15" t="str">
        <f>IF(G200&lt;&gt;"",VLOOKUP(G200,liste!$G$2:$H$498,2,0),"")</f>
        <v/>
      </c>
      <c r="I200" s="15" t="str">
        <f>IF(C200&lt;&gt;"",VLOOKUP(C200,liste!$A$2:$E$496,5,0),"")</f>
        <v/>
      </c>
      <c r="J200" s="40"/>
    </row>
    <row r="201" spans="1:10" x14ac:dyDescent="0.25">
      <c r="A201" s="35"/>
      <c r="B201" s="36"/>
      <c r="C201" s="21"/>
      <c r="D201" s="15"/>
      <c r="E201" s="15"/>
      <c r="F201" s="16" t="str">
        <f>IF(C201&lt;&gt;"",VLOOKUP(C201,liste!$A$2:$E$496,4,0),"")</f>
        <v/>
      </c>
      <c r="G201" s="37"/>
      <c r="H201" s="15"/>
      <c r="I201" s="15" t="str">
        <f>IF(C201&lt;&gt;"",VLOOKUP(C201,liste!$A$2:$E$496,5,0),"")</f>
        <v/>
      </c>
      <c r="J201" s="40"/>
    </row>
    <row r="202" spans="1:10" x14ac:dyDescent="0.25">
      <c r="A202" s="35"/>
      <c r="B202" s="36"/>
      <c r="C202" s="21"/>
      <c r="D202" s="15"/>
      <c r="E202" s="15"/>
      <c r="F202" s="16" t="str">
        <f>IF(C202&lt;&gt;"",VLOOKUP(C202,liste!$A$2:$E$496,4,0),"")</f>
        <v/>
      </c>
      <c r="G202" s="37"/>
      <c r="H202" s="15"/>
      <c r="I202" s="15" t="str">
        <f>IF(C202&lt;&gt;"",VLOOKUP(C202,liste!$A$2:$E$496,5,0),"")</f>
        <v/>
      </c>
      <c r="J202" s="40"/>
    </row>
  </sheetData>
  <conditionalFormatting sqref="J2:J202">
    <cfRule type="containsText" dxfId="29" priority="1" operator="containsText" text="cloturé">
      <formula>NOT(ISERROR(SEARCH("cloturé",J2)))</formula>
    </cfRule>
    <cfRule type="containsText" dxfId="28" priority="2" operator="containsText" text="en cours">
      <formula>NOT(ISERROR(SEARCH("en cours",J2)))</formula>
    </cfRule>
    <cfRule type="containsText" dxfId="27" priority="3" operator="containsText" text="resolu">
      <formula>NOT(ISERROR(SEARCH("resolu",J2)))</formula>
    </cfRule>
  </conditionalFormatting>
  <dataValidations count="3">
    <dataValidation type="list" allowBlank="1" showInputMessage="1" showErrorMessage="1" sqref="G2:G24 G26:G56 G58:G83 G85:G202">
      <formula1>IF(G2&lt;&gt;"",OFFSET(l_liste,MATCH(G2&amp;"*",l_liste,0)-1,,COUNTIF(l_liste,G2&amp;"*"),1),l_liste)</formula1>
    </dataValidation>
    <dataValidation type="list" allowBlank="1" showInputMessage="1" sqref="G1 G203:G1048576">
      <formula1>IF(G2&lt;&gt;"",OFFSET(d_liste,MATCH(G2&amp;"*",l_liste,0)-1,,SUMPRODUCT((MID(l_liste,1,LEN(G2))=TEXT(G2,"0"))*1)),l_liste)</formula1>
    </dataValidation>
    <dataValidation type="list" allowBlank="1" showInputMessage="1" showErrorMessage="1" sqref="C2:C202">
      <formula1>IF(C2&lt;&gt;"",OFFSET(f_noms,MATCH(C2&amp;"*",f_noms,0)-1,,COUNTIF(f_noms,C2&amp;"*"),1),f_noms)</formula1>
    </dataValidation>
  </dataValidations>
  <pageMargins left="0.25" right="0.25" top="0.75" bottom="0.75" header="0.3" footer="0.3"/>
  <pageSetup paperSize="9" scale="4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4817" r:id="rId4" name="Button 1">
              <controlPr defaultSize="0" print="0" autoFill="0" autoPict="0" macro="[0]!figdat">
                <anchor moveWithCells="1" sizeWithCells="1">
                  <from>
                    <xdr:col>0</xdr:col>
                    <xdr:colOff>38100</xdr:colOff>
                    <xdr:row>0</xdr:row>
                    <xdr:rowOff>19050</xdr:rowOff>
                  </from>
                  <to>
                    <xdr:col>1</xdr:col>
                    <xdr:colOff>0</xdr:colOff>
                    <xdr:row>0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liste!$I$2:$I$4</xm:f>
          </x14:formula1>
          <xm:sqref>J2:J202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3">
    <pageSetUpPr fitToPage="1"/>
  </sheetPr>
  <dimension ref="A1:J202"/>
  <sheetViews>
    <sheetView showGridLines="0" zoomScale="85" zoomScaleNormal="85" workbookViewId="0">
      <pane ySplit="1" topLeftCell="A2" activePane="bottomLeft" state="frozen"/>
      <selection pane="bottomLeft" activeCell="F20" sqref="F20"/>
    </sheetView>
  </sheetViews>
  <sheetFormatPr baseColWidth="10" defaultRowHeight="15" x14ac:dyDescent="0.25"/>
  <cols>
    <col min="1" max="1" width="27.42578125" style="39" customWidth="1"/>
    <col min="2" max="2" width="22.85546875" style="39" customWidth="1"/>
    <col min="3" max="3" width="23" style="23" customWidth="1"/>
    <col min="4" max="4" width="23" style="18" customWidth="1"/>
    <col min="5" max="5" width="11.42578125" style="18"/>
    <col min="6" max="6" width="12.85546875" style="19" customWidth="1"/>
    <col min="7" max="7" width="29.5703125" style="39" customWidth="1"/>
    <col min="8" max="8" width="45.7109375" style="18" customWidth="1"/>
    <col min="9" max="9" width="34.42578125" style="18" customWidth="1"/>
    <col min="10" max="10" width="11.42578125" style="41"/>
    <col min="11" max="16384" width="11.42578125" style="8"/>
  </cols>
  <sheetData>
    <row r="1" spans="1:10" ht="15.75" thickBot="1" x14ac:dyDescent="0.3">
      <c r="A1" s="33">
        <v>42738</v>
      </c>
      <c r="B1" s="34" t="s">
        <v>0</v>
      </c>
      <c r="C1" s="20" t="s">
        <v>1</v>
      </c>
      <c r="D1" s="13" t="s">
        <v>2</v>
      </c>
      <c r="E1" s="13" t="s">
        <v>6</v>
      </c>
      <c r="F1" s="14" t="s">
        <v>13</v>
      </c>
      <c r="G1" s="34" t="s">
        <v>7</v>
      </c>
      <c r="H1" s="13" t="s">
        <v>3</v>
      </c>
      <c r="I1" s="13" t="s">
        <v>4</v>
      </c>
      <c r="J1" s="34" t="s">
        <v>5</v>
      </c>
    </row>
    <row r="2" spans="1:10" x14ac:dyDescent="0.25">
      <c r="A2" s="35"/>
      <c r="B2" s="36"/>
      <c r="C2" s="21"/>
      <c r="D2" s="15" t="str">
        <f>IF(C2&lt;&gt;"",VLOOKUP(C2,liste!$A$2:$E$496,2,0),"")</f>
        <v/>
      </c>
      <c r="E2" s="15" t="str">
        <f>IF(C2&lt;&gt;"",VLOOKUP(C2,liste!$A$2:$E$496,3,0),"")</f>
        <v/>
      </c>
      <c r="F2" s="16" t="str">
        <f>IF(C2&lt;&gt;"",VLOOKUP(C2,liste!$A$2:$E$496,4,0),"")</f>
        <v/>
      </c>
      <c r="G2" s="37"/>
      <c r="H2" s="15" t="str">
        <f>IF(G2&lt;&gt;"",VLOOKUP(G2,liste!$G$2:$H$498,2,0),"")</f>
        <v/>
      </c>
      <c r="I2" s="15" t="str">
        <f>IF(C2&lt;&gt;"",VLOOKUP(C2,liste!$A$2:$E$496,5,0),"")</f>
        <v/>
      </c>
      <c r="J2" s="37"/>
    </row>
    <row r="3" spans="1:10" x14ac:dyDescent="0.25">
      <c r="A3" s="35"/>
      <c r="B3" s="36"/>
      <c r="C3" s="21"/>
      <c r="D3" s="15" t="str">
        <f>IF(C3&lt;&gt;"",VLOOKUP(C3,liste!$A$2:$E$496,2,0),"")</f>
        <v/>
      </c>
      <c r="E3" s="15" t="str">
        <f>IF(C3&lt;&gt;"",VLOOKUP(C3,liste!$A$2:$E$496,3,0),"")</f>
        <v/>
      </c>
      <c r="F3" s="16" t="str">
        <f>IF(C3&lt;&gt;"",VLOOKUP(C3,liste!$A$2:$E$496,4,0),"")</f>
        <v/>
      </c>
      <c r="G3" s="37"/>
      <c r="H3" s="15" t="str">
        <f>IF(G3&lt;&gt;"",VLOOKUP(G3,liste!$G$2:$H$498,2,0),"")</f>
        <v/>
      </c>
      <c r="I3" s="15" t="str">
        <f>IF(C3&lt;&gt;"",VLOOKUP(C3,liste!$A$2:$E$496,5,0),"")</f>
        <v/>
      </c>
      <c r="J3" s="40"/>
    </row>
    <row r="4" spans="1:10" x14ac:dyDescent="0.25">
      <c r="A4" s="35"/>
      <c r="B4" s="36"/>
      <c r="C4" s="21"/>
      <c r="D4" s="15" t="str">
        <f>IF(C4&lt;&gt;"",VLOOKUP(C4,liste!$A$2:$E$496,2,0),"")</f>
        <v/>
      </c>
      <c r="E4" s="15" t="str">
        <f>IF(C4&lt;&gt;"",VLOOKUP(C4,liste!$A$2:$E$496,3,0),"")</f>
        <v/>
      </c>
      <c r="F4" s="16" t="str">
        <f>IF(C4&lt;&gt;"",VLOOKUP(C4,liste!$A$2:$E$496,4,0),"")</f>
        <v/>
      </c>
      <c r="G4" s="37"/>
      <c r="H4" s="15" t="str">
        <f>IF(G4&lt;&gt;"",VLOOKUP(G4,liste!$G$2:$H$498,2,0),"")</f>
        <v/>
      </c>
      <c r="I4" s="15" t="str">
        <f>IF(C4&lt;&gt;"",VLOOKUP(C4,liste!$A$2:$E$496,5,0),"")</f>
        <v/>
      </c>
      <c r="J4" s="40"/>
    </row>
    <row r="5" spans="1:10" x14ac:dyDescent="0.25">
      <c r="A5" s="35"/>
      <c r="B5" s="36"/>
      <c r="C5" s="21"/>
      <c r="D5" s="15" t="str">
        <f>IF(C5&lt;&gt;"",VLOOKUP(C5,liste!$A$2:$E$496,2,0),"")</f>
        <v/>
      </c>
      <c r="E5" s="15" t="str">
        <f>IF(C5&lt;&gt;"",VLOOKUP(C5,liste!$A$2:$E$496,3,0),"")</f>
        <v/>
      </c>
      <c r="F5" s="16" t="str">
        <f>IF(C5&lt;&gt;"",VLOOKUP(C5,liste!$A$2:$E$496,4,0),"")</f>
        <v/>
      </c>
      <c r="G5" s="37"/>
      <c r="H5" s="15" t="str">
        <f>IF(G5&lt;&gt;"",VLOOKUP(G5,liste!$G$2:$H$498,2,0),"")</f>
        <v/>
      </c>
      <c r="I5" s="15" t="str">
        <f>IF(C5&lt;&gt;"",VLOOKUP(C5,liste!$A$2:$E$496,5,0),"")</f>
        <v/>
      </c>
      <c r="J5" s="40"/>
    </row>
    <row r="6" spans="1:10" x14ac:dyDescent="0.25">
      <c r="A6" s="35"/>
      <c r="B6" s="36"/>
      <c r="C6" s="21"/>
      <c r="D6" s="15" t="str">
        <f>IF(C6&lt;&gt;"",VLOOKUP(C6,liste!$A$2:$E$496,2,0),"")</f>
        <v/>
      </c>
      <c r="E6" s="15" t="str">
        <f>IF(C6&lt;&gt;"",VLOOKUP(C6,liste!$A$2:$E$496,3,0),"")</f>
        <v/>
      </c>
      <c r="F6" s="17" t="str">
        <f>IF(C6&lt;&gt;"",VLOOKUP(C6,liste!$A$2:$E$496,4,0),"")</f>
        <v/>
      </c>
      <c r="G6" s="37"/>
      <c r="H6" s="15" t="str">
        <f>IF(G6&lt;&gt;"",VLOOKUP(G6,liste!$G$2:$H$498,2,0),"")</f>
        <v/>
      </c>
      <c r="I6" s="15" t="str">
        <f>IF(C6&lt;&gt;"",VLOOKUP(C6,liste!$A$2:$E$496,5,0),"")</f>
        <v/>
      </c>
      <c r="J6" s="40"/>
    </row>
    <row r="7" spans="1:10" x14ac:dyDescent="0.25">
      <c r="A7" s="35"/>
      <c r="B7" s="36"/>
      <c r="C7" s="21"/>
      <c r="D7" s="15" t="str">
        <f>IF(C7&lt;&gt;"",VLOOKUP(C7,liste!$A$2:$E$496,2,0),"")</f>
        <v/>
      </c>
      <c r="E7" s="15" t="str">
        <f>IF(C7&lt;&gt;"",VLOOKUP(C7,liste!$A$2:$E$496,3,0),"")</f>
        <v/>
      </c>
      <c r="F7" s="16" t="str">
        <f>IF(C7&lt;&gt;"",VLOOKUP(C7,liste!$A$2:$E$496,4,0),"")</f>
        <v/>
      </c>
      <c r="G7" s="37"/>
      <c r="H7" s="15" t="str">
        <f>IF(G7&lt;&gt;"",VLOOKUP(G7,liste!$G$2:$H$498,2,0),"")</f>
        <v/>
      </c>
      <c r="I7" s="15" t="str">
        <f>IF(C7&lt;&gt;"",VLOOKUP(C7,liste!$A$2:$E$496,5,0),"")</f>
        <v/>
      </c>
      <c r="J7" s="40"/>
    </row>
    <row r="8" spans="1:10" x14ac:dyDescent="0.25">
      <c r="A8" s="35"/>
      <c r="B8" s="36"/>
      <c r="C8" s="21"/>
      <c r="D8" s="15" t="str">
        <f>IF(C8&lt;&gt;"",VLOOKUP(C8,liste!$A$2:$E$496,2,0),"")</f>
        <v/>
      </c>
      <c r="E8" s="15" t="str">
        <f>IF(C8&lt;&gt;"",VLOOKUP(C8,liste!$A$2:$E$496,3,0),"")</f>
        <v/>
      </c>
      <c r="F8" s="16" t="str">
        <f>IF(C8&lt;&gt;"",VLOOKUP(C8,liste!$A$2:$E$496,4,0),"")</f>
        <v/>
      </c>
      <c r="G8" s="37"/>
      <c r="H8" s="15" t="str">
        <f>IF(G8&lt;&gt;"",VLOOKUP(G8,liste!$G$2:$H$498,2,0),"")</f>
        <v/>
      </c>
      <c r="I8" s="15" t="str">
        <f>IF(C8&lt;&gt;"",VLOOKUP(C8,liste!$A$2:$E$496,5,0),"")</f>
        <v/>
      </c>
      <c r="J8" s="40"/>
    </row>
    <row r="9" spans="1:10" x14ac:dyDescent="0.25">
      <c r="A9" s="35"/>
      <c r="B9" s="36"/>
      <c r="C9" s="21"/>
      <c r="D9" s="15" t="str">
        <f>IF(C9&lt;&gt;"",VLOOKUP(C9,liste!$A$2:$E$496,2,0),"")</f>
        <v/>
      </c>
      <c r="E9" s="15" t="str">
        <f>IF(C9&lt;&gt;"",VLOOKUP(C9,liste!$A$2:$E$496,3,0),"")</f>
        <v/>
      </c>
      <c r="F9" s="16" t="str">
        <f>IF(C9&lt;&gt;"",VLOOKUP(C9,liste!$A$2:$E$496,4,0),"")</f>
        <v/>
      </c>
      <c r="G9" s="37"/>
      <c r="H9" s="15" t="str">
        <f>IF(G9&lt;&gt;"",VLOOKUP(G9,liste!$G$2:$H$498,2,0),"")</f>
        <v/>
      </c>
      <c r="I9" s="15" t="str">
        <f>IF(C9&lt;&gt;"",VLOOKUP(C9,liste!$A$2:$E$496,5,0),"")</f>
        <v/>
      </c>
      <c r="J9" s="40"/>
    </row>
    <row r="10" spans="1:10" x14ac:dyDescent="0.25">
      <c r="A10" s="35"/>
      <c r="B10" s="36"/>
      <c r="C10" s="22"/>
      <c r="D10" s="15" t="str">
        <f>IF(C10&lt;&gt;"",VLOOKUP(C10,liste!$A$2:$E$496,2,0),"")</f>
        <v/>
      </c>
      <c r="E10" s="15" t="str">
        <f>IF(C10&lt;&gt;"",VLOOKUP(C10,liste!$A$2:$E$496,3,0),"")</f>
        <v/>
      </c>
      <c r="F10" s="16" t="str">
        <f>IF(C10&lt;&gt;"",VLOOKUP(C10,liste!$A$2:$E$496,4,0),"")</f>
        <v/>
      </c>
      <c r="G10" s="37"/>
      <c r="H10" s="15" t="str">
        <f>IF(G10&lt;&gt;"",VLOOKUP(G10,liste!$G$2:$H$498,2,0),"")</f>
        <v/>
      </c>
      <c r="I10" s="15" t="str">
        <f>IF(C10&lt;&gt;"",VLOOKUP(C10,liste!$A$2:$E$496,5,0),"")</f>
        <v/>
      </c>
      <c r="J10" s="40"/>
    </row>
    <row r="11" spans="1:10" x14ac:dyDescent="0.25">
      <c r="A11" s="35"/>
      <c r="B11" s="38"/>
      <c r="C11" s="21"/>
      <c r="D11" s="15" t="str">
        <f>IF(C11&lt;&gt;"",VLOOKUP(C11,liste!$A$2:$E$496,2,0),"")</f>
        <v/>
      </c>
      <c r="E11" s="15" t="str">
        <f>IF(C11&lt;&gt;"",VLOOKUP(C11,liste!$A$2:$E$496,3,0),"")</f>
        <v/>
      </c>
      <c r="F11" s="16" t="str">
        <f>IF(C11&lt;&gt;"",VLOOKUP(C11,liste!$A$2:$E$496,4,0),"")</f>
        <v/>
      </c>
      <c r="G11" s="37"/>
      <c r="H11" s="15" t="str">
        <f>IF(G11&lt;&gt;"",VLOOKUP(G11,liste!$G$2:$H$498,2,0),"")</f>
        <v/>
      </c>
      <c r="I11" s="15" t="str">
        <f>IF(C11&lt;&gt;"",VLOOKUP(C11,liste!$A$2:$E$496,5,0),"")</f>
        <v/>
      </c>
      <c r="J11" s="40"/>
    </row>
    <row r="12" spans="1:10" x14ac:dyDescent="0.25">
      <c r="A12" s="35"/>
      <c r="B12" s="38"/>
      <c r="C12" s="21"/>
      <c r="D12" s="15" t="str">
        <f>IF(C12&lt;&gt;"",VLOOKUP(C12,liste!$A$2:$E$496,2,0),"")</f>
        <v/>
      </c>
      <c r="E12" s="15" t="str">
        <f>IF(C12&lt;&gt;"",VLOOKUP(C12,liste!$A$2:$E$496,3,0),"")</f>
        <v/>
      </c>
      <c r="F12" s="17" t="str">
        <f>IF(C12&lt;&gt;"",VLOOKUP(C12,liste!$A$2:$E$496,4,0),"")</f>
        <v/>
      </c>
      <c r="G12" s="37"/>
      <c r="H12" s="15" t="str">
        <f>IF(G12&lt;&gt;"",VLOOKUP(G12,liste!$G$2:$H$498,2,0),"")</f>
        <v/>
      </c>
      <c r="I12" s="15" t="str">
        <f>IF(C12&lt;&gt;"",VLOOKUP(C12,liste!$A$2:$E$496,5,0),"")</f>
        <v/>
      </c>
      <c r="J12" s="40"/>
    </row>
    <row r="13" spans="1:10" x14ac:dyDescent="0.25">
      <c r="A13" s="35"/>
      <c r="B13" s="36"/>
      <c r="C13" s="21"/>
      <c r="D13" s="15" t="str">
        <f>IF(C13&lt;&gt;"",VLOOKUP(C13,liste!$A$2:$E$496,2,0),"")</f>
        <v/>
      </c>
      <c r="E13" s="15" t="str">
        <f>IF(C13&lt;&gt;"",VLOOKUP(C13,liste!$A$2:$E$496,3,0),"")</f>
        <v/>
      </c>
      <c r="F13" s="17" t="str">
        <f>IF(C13&lt;&gt;"",VLOOKUP(C13,liste!$A$2:$E$496,4,0),"")</f>
        <v/>
      </c>
      <c r="G13" s="37"/>
      <c r="H13" s="15" t="str">
        <f>IF(G13&lt;&gt;"",VLOOKUP(G13,liste!$G$2:$H$498,2,0),"")</f>
        <v/>
      </c>
      <c r="I13" s="15" t="str">
        <f>IF(C13&lt;&gt;"",VLOOKUP(C13,liste!$A$2:$E$496,5,0),"")</f>
        <v/>
      </c>
      <c r="J13" s="40"/>
    </row>
    <row r="14" spans="1:10" x14ac:dyDescent="0.25">
      <c r="A14" s="35"/>
      <c r="B14" s="36"/>
      <c r="C14" s="21"/>
      <c r="D14" s="15" t="str">
        <f>IF(C14&lt;&gt;"",VLOOKUP(C14,liste!$A$2:$E$496,2,0),"")</f>
        <v/>
      </c>
      <c r="E14" s="15" t="str">
        <f>IF(C14&lt;&gt;"",VLOOKUP(C14,liste!$A$2:$E$496,3,0),"")</f>
        <v/>
      </c>
      <c r="F14" s="16" t="str">
        <f>IF(C14&lt;&gt;"",VLOOKUP(C14,liste!$A$2:$E$496,4,0),"")</f>
        <v/>
      </c>
      <c r="G14" s="37"/>
      <c r="H14" s="15" t="str">
        <f>IF(G14&lt;&gt;"",VLOOKUP(G14,liste!$G$2:$H$498,2,0),"")</f>
        <v/>
      </c>
      <c r="I14" s="15" t="str">
        <f>IF(C14&lt;&gt;"",VLOOKUP(C14,liste!$A$2:$E$496,5,0),"")</f>
        <v/>
      </c>
      <c r="J14" s="40"/>
    </row>
    <row r="15" spans="1:10" x14ac:dyDescent="0.25">
      <c r="A15" s="35"/>
      <c r="B15" s="36"/>
      <c r="C15" s="21"/>
      <c r="D15" s="15" t="str">
        <f>IF(C15&lt;&gt;"",VLOOKUP(C15,liste!$A$2:$E$496,2,0),"")</f>
        <v/>
      </c>
      <c r="E15" s="15" t="str">
        <f>IF(C15&lt;&gt;"",VLOOKUP(C15,liste!$A$2:$E$496,3,0),"")</f>
        <v/>
      </c>
      <c r="F15" s="17" t="str">
        <f>IF(C15&lt;&gt;"",VLOOKUP(C15,liste!$A$2:$E$496,4,0),"")</f>
        <v/>
      </c>
      <c r="G15" s="37"/>
      <c r="H15" s="15" t="str">
        <f>IF(G15&lt;&gt;"",VLOOKUP(G15,liste!$G$2:$H$498,2,0),"")</f>
        <v/>
      </c>
      <c r="I15" s="15" t="str">
        <f>IF(C15&lt;&gt;"",VLOOKUP(C15,liste!$A$2:$E$496,5,0),"")</f>
        <v/>
      </c>
      <c r="J15" s="40"/>
    </row>
    <row r="16" spans="1:10" x14ac:dyDescent="0.25">
      <c r="A16" s="35"/>
      <c r="B16" s="36"/>
      <c r="C16" s="22"/>
      <c r="D16" s="15" t="str">
        <f>IF(C16&lt;&gt;"",VLOOKUP(C16,liste!$A$2:$E$496,2,0),"")</f>
        <v/>
      </c>
      <c r="E16" s="15" t="str">
        <f>IF(C16&lt;&gt;"",VLOOKUP(C16,liste!$A$2:$E$496,3,0),"")</f>
        <v/>
      </c>
      <c r="F16" s="17" t="str">
        <f>IF(C16&lt;&gt;"",VLOOKUP(C16,liste!$A$2:$E$496,4,0),"")</f>
        <v/>
      </c>
      <c r="G16" s="37"/>
      <c r="H16" s="15" t="str">
        <f>IF(G16&lt;&gt;"",VLOOKUP(G16,liste!$G$2:$H$498,2,0),"")</f>
        <v/>
      </c>
      <c r="I16" s="15" t="str">
        <f>IF(C16&lt;&gt;"",VLOOKUP(C16,liste!$A$2:$E$496,5,0),"")</f>
        <v/>
      </c>
      <c r="J16" s="40"/>
    </row>
    <row r="17" spans="1:10" x14ac:dyDescent="0.25">
      <c r="A17" s="35"/>
      <c r="B17" s="36"/>
      <c r="C17" s="21"/>
      <c r="D17" s="15" t="str">
        <f>IF(C17&lt;&gt;"",VLOOKUP(C17,liste!$A$2:$E$496,2,0),"")</f>
        <v/>
      </c>
      <c r="E17" s="15" t="str">
        <f>IF(C17&lt;&gt;"",VLOOKUP(C17,liste!$A$2:$E$496,3,0),"")</f>
        <v/>
      </c>
      <c r="F17" s="17" t="str">
        <f>IF(C17&lt;&gt;"",VLOOKUP(C17,liste!$A$2:$E$496,4,0),"")</f>
        <v/>
      </c>
      <c r="G17" s="37"/>
      <c r="H17" s="15" t="str">
        <f>IF(G17&lt;&gt;"",VLOOKUP(G17,liste!$G$2:$H$498,2,0),"")</f>
        <v/>
      </c>
      <c r="I17" s="15" t="str">
        <f>IF(C17&lt;&gt;"",VLOOKUP(C17,liste!$A$2:$E$496,5,0),"")</f>
        <v/>
      </c>
      <c r="J17" s="40"/>
    </row>
    <row r="18" spans="1:10" x14ac:dyDescent="0.25">
      <c r="A18" s="35"/>
      <c r="B18" s="36"/>
      <c r="C18" s="21"/>
      <c r="D18" s="15" t="str">
        <f>IF(C18&lt;&gt;"",VLOOKUP(C18,liste!$A$2:$E$496,2,0),"")</f>
        <v/>
      </c>
      <c r="E18" s="15" t="str">
        <f>IF(C18&lt;&gt;"",VLOOKUP(C18,liste!$A$2:$E$496,3,0),"")</f>
        <v/>
      </c>
      <c r="F18" s="17" t="str">
        <f>IF(C18&lt;&gt;"",VLOOKUP(C18,liste!$A$2:$E$496,4,0),"")</f>
        <v/>
      </c>
      <c r="G18" s="37"/>
      <c r="H18" s="15" t="str">
        <f>IF(G18&lt;&gt;"",VLOOKUP(G18,liste!$G$2:$H$498,2,0),"")</f>
        <v/>
      </c>
      <c r="I18" s="15" t="str">
        <f>IF(C18&lt;&gt;"",VLOOKUP(C18,liste!$A$2:$E$496,5,0),"")</f>
        <v/>
      </c>
      <c r="J18" s="40"/>
    </row>
    <row r="19" spans="1:10" x14ac:dyDescent="0.25">
      <c r="A19" s="35"/>
      <c r="B19" s="36"/>
      <c r="C19" s="21"/>
      <c r="D19" s="15" t="str">
        <f>IF(C19&lt;&gt;"",VLOOKUP(C19,liste!$A$2:$E$496,2,0),"")</f>
        <v/>
      </c>
      <c r="E19" s="15" t="str">
        <f>IF(C19&lt;&gt;"",VLOOKUP(C19,liste!$A$2:$E$496,3,0),"")</f>
        <v/>
      </c>
      <c r="F19" s="16" t="str">
        <f>IF(C19&lt;&gt;"",VLOOKUP(C19,liste!$A$2:$E$496,4,0),"")</f>
        <v/>
      </c>
      <c r="G19" s="37"/>
      <c r="H19" s="15" t="str">
        <f>IF(G19&lt;&gt;"",VLOOKUP(G19,liste!$G$2:$H$498,2,0),"")</f>
        <v/>
      </c>
      <c r="I19" s="15" t="str">
        <f>IF(C19&lt;&gt;"",VLOOKUP(C19,liste!$A$2:$E$496,5,0),"")</f>
        <v/>
      </c>
      <c r="J19" s="40"/>
    </row>
    <row r="20" spans="1:10" x14ac:dyDescent="0.25">
      <c r="A20" s="35"/>
      <c r="B20" s="36"/>
      <c r="C20" s="21"/>
      <c r="D20" s="15" t="str">
        <f>IF(C20&lt;&gt;"",VLOOKUP(C20,liste!$A$2:$E$496,2,0),"")</f>
        <v/>
      </c>
      <c r="E20" s="15" t="str">
        <f>IF(C20&lt;&gt;"",VLOOKUP(C20,liste!$A$2:$E$496,3,0),"")</f>
        <v/>
      </c>
      <c r="F20" s="17" t="str">
        <f>IF(C20&lt;&gt;"",VLOOKUP(C20,liste!$A$2:$E$496,4,0),"")</f>
        <v/>
      </c>
      <c r="G20" s="37"/>
      <c r="H20" s="15" t="str">
        <f>IF(G20&lt;&gt;"",VLOOKUP(G20,liste!$G$2:$H$498,2,0),"")</f>
        <v/>
      </c>
      <c r="I20" s="15" t="str">
        <f>IF(C20&lt;&gt;"",VLOOKUP(C20,liste!$A$2:$E$496,5,0),"")</f>
        <v/>
      </c>
      <c r="J20" s="40"/>
    </row>
    <row r="21" spans="1:10" x14ac:dyDescent="0.25">
      <c r="A21" s="35"/>
      <c r="B21" s="36"/>
      <c r="C21" s="21"/>
      <c r="D21" s="15" t="str">
        <f>IF(C21&lt;&gt;"",VLOOKUP(C21,liste!$A$2:$E$496,2,0),"")</f>
        <v/>
      </c>
      <c r="E21" s="15" t="str">
        <f>IF(C21&lt;&gt;"",VLOOKUP(C21,liste!$A$2:$E$496,3,0),"")</f>
        <v/>
      </c>
      <c r="F21" s="17" t="str">
        <f>IF(C21&lt;&gt;"",VLOOKUP(C21,liste!$A$2:$E$496,4,0),"")</f>
        <v/>
      </c>
      <c r="G21" s="37"/>
      <c r="H21" s="15" t="str">
        <f>IF(G21&lt;&gt;"",VLOOKUP(G21,liste!$G$2:$H$498,2,0),"")</f>
        <v/>
      </c>
      <c r="I21" s="15" t="str">
        <f>IF(C21&lt;&gt;"",VLOOKUP(C21,liste!$A$2:$E$496,5,0),"")</f>
        <v/>
      </c>
      <c r="J21" s="40"/>
    </row>
    <row r="22" spans="1:10" x14ac:dyDescent="0.25">
      <c r="A22" s="35"/>
      <c r="B22" s="36"/>
      <c r="C22" s="21"/>
      <c r="D22" s="15" t="str">
        <f>IF(C22&lt;&gt;"",VLOOKUP(C22,liste!$A$2:$E$496,2,0),"")</f>
        <v/>
      </c>
      <c r="E22" s="15" t="str">
        <f>IF(C22&lt;&gt;"",VLOOKUP(C22,liste!$A$2:$E$496,3,0),"")</f>
        <v/>
      </c>
      <c r="F22" s="17" t="str">
        <f>IF(C22&lt;&gt;"",VLOOKUP(C22,liste!$A$2:$E$496,4,0),"")</f>
        <v/>
      </c>
      <c r="G22" s="37"/>
      <c r="H22" s="15" t="str">
        <f>IF(G22&lt;&gt;"",VLOOKUP(G22,liste!$G$2:$H$498,2,0),"")</f>
        <v/>
      </c>
      <c r="I22" s="15" t="str">
        <f>IF(C22&lt;&gt;"",VLOOKUP(C22,liste!$A$2:$E$496,5,0),"")</f>
        <v/>
      </c>
      <c r="J22" s="40"/>
    </row>
    <row r="23" spans="1:10" x14ac:dyDescent="0.25">
      <c r="A23" s="35"/>
      <c r="B23" s="36"/>
      <c r="C23" s="21"/>
      <c r="D23" s="15" t="str">
        <f>IF(C23&lt;&gt;"",VLOOKUP(C23,liste!$A$2:$E$496,2,0),"")</f>
        <v/>
      </c>
      <c r="E23" s="15" t="str">
        <f>IF(C23&lt;&gt;"",VLOOKUP(C23,liste!$A$2:$E$496,3,0),"")</f>
        <v/>
      </c>
      <c r="F23" s="16" t="str">
        <f>IF(C23&lt;&gt;"",VLOOKUP(C23,liste!$A$2:$E$496,4,0),"")</f>
        <v/>
      </c>
      <c r="G23" s="37"/>
      <c r="H23" s="15" t="str">
        <f>IF(G23&lt;&gt;"",VLOOKUP(G23,liste!$G$2:$H$498,2,0),"")</f>
        <v/>
      </c>
      <c r="I23" s="15" t="str">
        <f>IF(C23&lt;&gt;"",VLOOKUP(C23,liste!$A$2:$E$496,5,0),"")</f>
        <v/>
      </c>
      <c r="J23" s="40"/>
    </row>
    <row r="24" spans="1:10" x14ac:dyDescent="0.25">
      <c r="A24" s="35"/>
      <c r="B24" s="36"/>
      <c r="C24" s="21"/>
      <c r="D24" s="15" t="str">
        <f>IF(C24&lt;&gt;"",VLOOKUP(C24,liste!$A$2:$E$496,2,0),"")</f>
        <v/>
      </c>
      <c r="E24" s="15" t="str">
        <f>IF(C24&lt;&gt;"",VLOOKUP(C24,liste!$A$2:$E$496,3,0),"")</f>
        <v/>
      </c>
      <c r="F24" s="16" t="str">
        <f>IF(C24&lt;&gt;"",VLOOKUP(C24,liste!$A$2:$E$496,4,0),"")</f>
        <v/>
      </c>
      <c r="G24" s="37"/>
      <c r="H24" s="15" t="str">
        <f>IF(G24&lt;&gt;"",VLOOKUP(G24,liste!$G$2:$H$498,2,0),"")</f>
        <v/>
      </c>
      <c r="I24" s="15" t="str">
        <f>IF(C24&lt;&gt;"",VLOOKUP(C24,liste!$A$2:$E$496,5,0),"")</f>
        <v/>
      </c>
      <c r="J24" s="40"/>
    </row>
    <row r="25" spans="1:10" x14ac:dyDescent="0.25">
      <c r="A25" s="35"/>
      <c r="B25" s="36"/>
      <c r="C25" s="21"/>
      <c r="D25" s="15" t="str">
        <f>IF(C25&lt;&gt;"",VLOOKUP(C25,liste!$A$2:$E$496,2,0),"")</f>
        <v/>
      </c>
      <c r="E25" s="15" t="str">
        <f>IF(C25&lt;&gt;"",VLOOKUP(C25,liste!$A$2:$E$496,3,0),"")</f>
        <v/>
      </c>
      <c r="F25" s="16" t="str">
        <f>IF(C25&lt;&gt;"",VLOOKUP(C25,liste!$A$2:$E$496,4,0),"")</f>
        <v/>
      </c>
      <c r="G25" s="36"/>
      <c r="H25" s="15" t="str">
        <f>IF(G25&lt;&gt;"",VLOOKUP(G25,liste!$G$2:$H$498,2,0),"")</f>
        <v/>
      </c>
      <c r="I25" s="15" t="str">
        <f>IF(C25&lt;&gt;"",VLOOKUP(C25,liste!$A$2:$E$496,5,0),"")</f>
        <v/>
      </c>
      <c r="J25" s="40"/>
    </row>
    <row r="26" spans="1:10" x14ac:dyDescent="0.25">
      <c r="A26" s="35"/>
      <c r="B26" s="36"/>
      <c r="C26" s="21"/>
      <c r="D26" s="15" t="str">
        <f>IF(C26&lt;&gt;"",VLOOKUP(C26,liste!$A$2:$E$496,2,0),"")</f>
        <v/>
      </c>
      <c r="E26" s="15" t="str">
        <f>IF(C26&lt;&gt;"",VLOOKUP(C26,liste!$A$2:$E$496,3,0),"")</f>
        <v/>
      </c>
      <c r="F26" s="16" t="str">
        <f>IF(C26&lt;&gt;"",VLOOKUP(C26,liste!$A$2:$E$496,4,0),"")</f>
        <v/>
      </c>
      <c r="G26" s="37"/>
      <c r="H26" s="15" t="str">
        <f>IF(G26&lt;&gt;"",VLOOKUP(G26,liste!$G$2:$H$498,2,0),"")</f>
        <v/>
      </c>
      <c r="I26" s="15" t="str">
        <f>IF(C26&lt;&gt;"",VLOOKUP(C26,liste!$A$2:$E$496,5,0),"")</f>
        <v/>
      </c>
      <c r="J26" s="40"/>
    </row>
    <row r="27" spans="1:10" x14ac:dyDescent="0.25">
      <c r="A27" s="35"/>
      <c r="B27" s="36"/>
      <c r="C27" s="21"/>
      <c r="D27" s="15" t="str">
        <f>IF(C27&lt;&gt;"",VLOOKUP(C27,liste!$A$2:$E$496,2,0),"")</f>
        <v/>
      </c>
      <c r="E27" s="15" t="str">
        <f>IF(C27&lt;&gt;"",VLOOKUP(C27,liste!$A$2:$E$496,3,0),"")</f>
        <v/>
      </c>
      <c r="F27" s="16" t="str">
        <f>IF(C27&lt;&gt;"",VLOOKUP(C27,liste!$A$2:$E$496,4,0),"")</f>
        <v/>
      </c>
      <c r="G27" s="37"/>
      <c r="H27" s="15" t="str">
        <f>IF(G27&lt;&gt;"",VLOOKUP(G27,liste!$G$2:$H$498,2,0),"")</f>
        <v/>
      </c>
      <c r="I27" s="15" t="str">
        <f>IF(C27&lt;&gt;"",VLOOKUP(C27,liste!$A$2:$E$496,5,0),"")</f>
        <v/>
      </c>
      <c r="J27" s="40"/>
    </row>
    <row r="28" spans="1:10" x14ac:dyDescent="0.25">
      <c r="A28" s="35"/>
      <c r="B28" s="36"/>
      <c r="C28" s="21"/>
      <c r="D28" s="15" t="str">
        <f>IF(C28&lt;&gt;"",VLOOKUP(C28,liste!$A$2:$E$496,2,0),"")</f>
        <v/>
      </c>
      <c r="E28" s="15" t="str">
        <f>IF(C28&lt;&gt;"",VLOOKUP(C28,liste!$A$2:$E$496,3,0),"")</f>
        <v/>
      </c>
      <c r="F28" s="16" t="str">
        <f>IF(C28&lt;&gt;"",VLOOKUP(C28,liste!$A$2:$E$496,4,0),"")</f>
        <v/>
      </c>
      <c r="G28" s="37"/>
      <c r="H28" s="15" t="str">
        <f>IF(G28&lt;&gt;"",VLOOKUP(G28,liste!$G$2:$H$498,2,0),"")</f>
        <v/>
      </c>
      <c r="I28" s="15" t="str">
        <f>IF(C28&lt;&gt;"",VLOOKUP(C28,liste!$A$2:$E$496,5,0),"")</f>
        <v/>
      </c>
      <c r="J28" s="40"/>
    </row>
    <row r="29" spans="1:10" x14ac:dyDescent="0.25">
      <c r="A29" s="35"/>
      <c r="B29" s="36"/>
      <c r="C29" s="21"/>
      <c r="D29" s="15" t="str">
        <f>IF(C29&lt;&gt;"",VLOOKUP(C29,liste!$A$2:$E$496,2,0),"")</f>
        <v/>
      </c>
      <c r="E29" s="15" t="str">
        <f>IF(C29&lt;&gt;"",VLOOKUP(C29,liste!$A$2:$E$496,3,0),"")</f>
        <v/>
      </c>
      <c r="F29" s="16" t="str">
        <f>IF(C29&lt;&gt;"",VLOOKUP(C29,liste!$A$2:$E$496,4,0),"")</f>
        <v/>
      </c>
      <c r="G29" s="37"/>
      <c r="H29" s="15" t="str">
        <f>IF(G29&lt;&gt;"",VLOOKUP(G29,liste!$G$2:$H$498,2,0),"")</f>
        <v/>
      </c>
      <c r="I29" s="15" t="str">
        <f>IF(C29&lt;&gt;"",VLOOKUP(C29,liste!$A$2:$E$496,5,0),"")</f>
        <v/>
      </c>
      <c r="J29" s="40"/>
    </row>
    <row r="30" spans="1:10" x14ac:dyDescent="0.25">
      <c r="A30" s="35"/>
      <c r="B30" s="36"/>
      <c r="C30" s="21"/>
      <c r="D30" s="15" t="str">
        <f>IF(C30&lt;&gt;"",VLOOKUP(C30,liste!$A$2:$E$496,2,0),"")</f>
        <v/>
      </c>
      <c r="E30" s="15" t="str">
        <f>IF(C30&lt;&gt;"",VLOOKUP(C30,liste!$A$2:$E$496,3,0),"")</f>
        <v/>
      </c>
      <c r="F30" s="16" t="str">
        <f>IF(C30&lt;&gt;"",VLOOKUP(C30,liste!$A$2:$E$496,4,0),"")</f>
        <v/>
      </c>
      <c r="G30" s="37"/>
      <c r="H30" s="15" t="str">
        <f>IF(G30&lt;&gt;"",VLOOKUP(G30,liste!$G$2:$H$498,2,0),"")</f>
        <v/>
      </c>
      <c r="I30" s="15" t="str">
        <f>IF(C30&lt;&gt;"",VLOOKUP(C30,liste!$A$2:$E$496,5,0),"")</f>
        <v/>
      </c>
      <c r="J30" s="40"/>
    </row>
    <row r="31" spans="1:10" x14ac:dyDescent="0.25">
      <c r="A31" s="35"/>
      <c r="B31" s="36"/>
      <c r="C31" s="21"/>
      <c r="D31" s="15" t="str">
        <f>IF(C31&lt;&gt;"",VLOOKUP(C31,liste!$A$2:$E$496,2,0),"")</f>
        <v/>
      </c>
      <c r="E31" s="15" t="str">
        <f>IF(C31&lt;&gt;"",VLOOKUP(C31,liste!$A$2:$E$496,3,0),"")</f>
        <v/>
      </c>
      <c r="F31" s="17" t="str">
        <f>IF(C31&lt;&gt;"",VLOOKUP(C31,liste!$A$2:$E$496,4,0),"")</f>
        <v/>
      </c>
      <c r="G31" s="37"/>
      <c r="H31" s="15" t="str">
        <f>IF(G31&lt;&gt;"",VLOOKUP(G31,liste!$G$2:$H$498,2,0),"")</f>
        <v/>
      </c>
      <c r="I31" s="15" t="str">
        <f>IF(C31&lt;&gt;"",VLOOKUP(C31,liste!$A$2:$E$496,5,0),"")</f>
        <v/>
      </c>
      <c r="J31" s="40"/>
    </row>
    <row r="32" spans="1:10" x14ac:dyDescent="0.25">
      <c r="A32" s="35"/>
      <c r="B32" s="36"/>
      <c r="C32" s="21"/>
      <c r="D32" s="15" t="str">
        <f>IF(C32&lt;&gt;"",VLOOKUP(C32,liste!$A$2:$E$496,2,0),"")</f>
        <v/>
      </c>
      <c r="E32" s="15" t="str">
        <f>IF(C32&lt;&gt;"",VLOOKUP(C32,liste!$A$2:$E$496,3,0),"")</f>
        <v/>
      </c>
      <c r="F32" s="16" t="str">
        <f>IF(C32&lt;&gt;"",VLOOKUP(C32,liste!$A$2:$E$496,4,0),"")</f>
        <v/>
      </c>
      <c r="G32" s="37"/>
      <c r="H32" s="15" t="str">
        <f>IF(G32&lt;&gt;"",VLOOKUP(G32,liste!$G$2:$H$498,2,0),"")</f>
        <v/>
      </c>
      <c r="I32" s="15" t="str">
        <f>IF(C32&lt;&gt;"",VLOOKUP(C32,liste!$A$2:$E$496,5,0),"")</f>
        <v/>
      </c>
      <c r="J32" s="40"/>
    </row>
    <row r="33" spans="1:10" x14ac:dyDescent="0.25">
      <c r="A33" s="35"/>
      <c r="B33" s="36"/>
      <c r="C33" s="21"/>
      <c r="D33" s="15" t="str">
        <f>IF(C33&lt;&gt;"",VLOOKUP(C33,liste!$A$2:$E$496,2,0),"")</f>
        <v/>
      </c>
      <c r="E33" s="15" t="str">
        <f>IF(C33&lt;&gt;"",VLOOKUP(C33,liste!$A$2:$E$496,3,0),"")</f>
        <v/>
      </c>
      <c r="F33" s="16" t="str">
        <f>IF(C33&lt;&gt;"",VLOOKUP(C33,liste!$A$2:$E$496,4,0),"")</f>
        <v/>
      </c>
      <c r="G33" s="37"/>
      <c r="H33" s="15" t="str">
        <f>IF(G33&lt;&gt;"",VLOOKUP(G33,liste!$G$2:$H$498,2,0),"")</f>
        <v/>
      </c>
      <c r="I33" s="15" t="str">
        <f>IF(C33&lt;&gt;"",VLOOKUP(C33,liste!$A$2:$E$496,5,0),"")</f>
        <v/>
      </c>
      <c r="J33" s="40"/>
    </row>
    <row r="34" spans="1:10" x14ac:dyDescent="0.25">
      <c r="A34" s="35"/>
      <c r="B34" s="36"/>
      <c r="C34" s="21"/>
      <c r="D34" s="15" t="str">
        <f>IF(C34&lt;&gt;"",VLOOKUP(C34,liste!$A$2:$E$496,2,0),"")</f>
        <v/>
      </c>
      <c r="E34" s="15" t="str">
        <f>IF(C34&lt;&gt;"",VLOOKUP(C34,liste!$A$2:$E$496,3,0),"")</f>
        <v/>
      </c>
      <c r="F34" s="16" t="str">
        <f>IF(C34&lt;&gt;"",VLOOKUP(C34,liste!$A$2:$E$496,4,0),"")</f>
        <v/>
      </c>
      <c r="G34" s="37"/>
      <c r="H34" s="15" t="str">
        <f>IF(G34&lt;&gt;"",VLOOKUP(G34,liste!$G$2:$H$498,2,0),"")</f>
        <v/>
      </c>
      <c r="I34" s="15" t="str">
        <f>IF(C34&lt;&gt;"",VLOOKUP(C34,liste!$A$2:$E$496,5,0),"")</f>
        <v/>
      </c>
      <c r="J34" s="40"/>
    </row>
    <row r="35" spans="1:10" x14ac:dyDescent="0.25">
      <c r="A35" s="35"/>
      <c r="B35" s="36"/>
      <c r="C35" s="21"/>
      <c r="D35" s="15" t="str">
        <f>IF(C35&lt;&gt;"",VLOOKUP(C35,liste!$A$2:$E$496,2,0),"")</f>
        <v/>
      </c>
      <c r="E35" s="15" t="str">
        <f>IF(C35&lt;&gt;"",VLOOKUP(C35,liste!$A$2:$E$496,3,0),"")</f>
        <v/>
      </c>
      <c r="F35" s="16" t="str">
        <f>IF(C35&lt;&gt;"",VLOOKUP(C35,liste!$A$2:$E$496,4,0),"")</f>
        <v/>
      </c>
      <c r="G35" s="37"/>
      <c r="H35" s="15" t="str">
        <f>IF(G35&lt;&gt;"",VLOOKUP(G35,liste!$G$2:$H$498,2,0),"")</f>
        <v/>
      </c>
      <c r="I35" s="15" t="str">
        <f>IF(C35&lt;&gt;"",VLOOKUP(C35,liste!$A$2:$E$496,5,0),"")</f>
        <v/>
      </c>
      <c r="J35" s="40"/>
    </row>
    <row r="36" spans="1:10" x14ac:dyDescent="0.25">
      <c r="A36" s="35"/>
      <c r="B36" s="36"/>
      <c r="C36" s="21"/>
      <c r="D36" s="15" t="str">
        <f>IF(C36&lt;&gt;"",VLOOKUP(C36,liste!$A$2:$E$496,2,0),"")</f>
        <v/>
      </c>
      <c r="E36" s="15" t="str">
        <f>IF(C36&lt;&gt;"",VLOOKUP(C36,liste!$A$2:$E$496,3,0),"")</f>
        <v/>
      </c>
      <c r="F36" s="16" t="str">
        <f>IF(C36&lt;&gt;"",VLOOKUP(C36,liste!$A$2:$E$496,4,0),"")</f>
        <v/>
      </c>
      <c r="G36" s="37"/>
      <c r="H36" s="15" t="str">
        <f>IF(G36&lt;&gt;"",VLOOKUP(G36,liste!$G$2:$H$498,2,0),"")</f>
        <v/>
      </c>
      <c r="I36" s="15" t="str">
        <f>IF(C36&lt;&gt;"",VLOOKUP(C36,liste!$A$2:$E$496,5,0),"")</f>
        <v/>
      </c>
      <c r="J36" s="40"/>
    </row>
    <row r="37" spans="1:10" x14ac:dyDescent="0.25">
      <c r="A37" s="35"/>
      <c r="B37" s="36"/>
      <c r="C37" s="21"/>
      <c r="D37" s="15" t="str">
        <f>IF(C37&lt;&gt;"",VLOOKUP(C37,liste!$A$2:$E$496,2,0),"")</f>
        <v/>
      </c>
      <c r="E37" s="15" t="str">
        <f>IF(C37&lt;&gt;"",VLOOKUP(C37,liste!$A$2:$E$496,3,0),"")</f>
        <v/>
      </c>
      <c r="F37" s="16" t="str">
        <f>IF(C37&lt;&gt;"",VLOOKUP(C37,liste!$A$2:$E$496,4,0),"")</f>
        <v/>
      </c>
      <c r="G37" s="37"/>
      <c r="H37" s="15" t="str">
        <f>IF(G37&lt;&gt;"",VLOOKUP(G37,liste!$G$2:$H$498,2,0),"")</f>
        <v/>
      </c>
      <c r="I37" s="15" t="str">
        <f>IF(C37&lt;&gt;"",VLOOKUP(C37,liste!$A$2:$E$496,5,0),"")</f>
        <v/>
      </c>
      <c r="J37" s="40"/>
    </row>
    <row r="38" spans="1:10" x14ac:dyDescent="0.25">
      <c r="A38" s="35"/>
      <c r="B38" s="36"/>
      <c r="C38" s="21"/>
      <c r="D38" s="15" t="str">
        <f>IF(C38&lt;&gt;"",VLOOKUP(C38,liste!$A$2:$E$496,2,0),"")</f>
        <v/>
      </c>
      <c r="E38" s="15" t="str">
        <f>IF(C38&lt;&gt;"",VLOOKUP(C38,liste!$A$2:$E$496,3,0),"")</f>
        <v/>
      </c>
      <c r="F38" s="16" t="str">
        <f>IF(C38&lt;&gt;"",VLOOKUP(C38,liste!$A$2:$E$496,4,0),"")</f>
        <v/>
      </c>
      <c r="G38" s="37"/>
      <c r="H38" s="15" t="str">
        <f>IF(G38&lt;&gt;"",VLOOKUP(G38,liste!$G$2:$H$498,2,0),"")</f>
        <v/>
      </c>
      <c r="I38" s="15" t="str">
        <f>IF(C38&lt;&gt;"",VLOOKUP(C38,liste!$A$2:$E$496,5,0),"")</f>
        <v/>
      </c>
      <c r="J38" s="40"/>
    </row>
    <row r="39" spans="1:10" x14ac:dyDescent="0.25">
      <c r="A39" s="35"/>
      <c r="B39" s="36"/>
      <c r="C39" s="21"/>
      <c r="D39" s="15" t="str">
        <f>IF(C39&lt;&gt;"",VLOOKUP(C39,liste!$A$2:$E$496,2,0),"")</f>
        <v/>
      </c>
      <c r="E39" s="15" t="str">
        <f>IF(C39&lt;&gt;"",VLOOKUP(C39,liste!$A$2:$E$496,3,0),"")</f>
        <v/>
      </c>
      <c r="F39" s="16" t="str">
        <f>IF(C39&lt;&gt;"",VLOOKUP(C39,liste!$A$2:$E$496,4,0),"")</f>
        <v/>
      </c>
      <c r="G39" s="37"/>
      <c r="H39" s="15" t="str">
        <f>IF(G39&lt;&gt;"",VLOOKUP(G39,liste!$G$2:$H$498,2,0),"")</f>
        <v/>
      </c>
      <c r="I39" s="15" t="str">
        <f>IF(C39&lt;&gt;"",VLOOKUP(C39,liste!$A$2:$E$496,5,0),"")</f>
        <v/>
      </c>
      <c r="J39" s="40"/>
    </row>
    <row r="40" spans="1:10" x14ac:dyDescent="0.25">
      <c r="A40" s="35"/>
      <c r="B40" s="36"/>
      <c r="C40" s="21"/>
      <c r="D40" s="15" t="str">
        <f>IF(C40&lt;&gt;"",VLOOKUP(C40,liste!$A$2:$E$496,2,0),"")</f>
        <v/>
      </c>
      <c r="E40" s="15" t="str">
        <f>IF(C40&lt;&gt;"",VLOOKUP(C40,liste!$A$2:$E$496,3,0),"")</f>
        <v/>
      </c>
      <c r="F40" s="16" t="str">
        <f>IF(C40&lt;&gt;"",VLOOKUP(C40,liste!$A$2:$E$496,4,0),"")</f>
        <v/>
      </c>
      <c r="G40" s="37"/>
      <c r="H40" s="15" t="str">
        <f>IF(G40&lt;&gt;"",VLOOKUP(G40,liste!$G$2:$H$498,2,0),"")</f>
        <v/>
      </c>
      <c r="I40" s="15" t="str">
        <f>IF(C40&lt;&gt;"",VLOOKUP(C40,liste!$A$2:$E$496,5,0),"")</f>
        <v/>
      </c>
      <c r="J40" s="40"/>
    </row>
    <row r="41" spans="1:10" x14ac:dyDescent="0.25">
      <c r="A41" s="35"/>
      <c r="B41" s="36"/>
      <c r="C41" s="21"/>
      <c r="D41" s="15" t="str">
        <f>IF(C41&lt;&gt;"",VLOOKUP(C41,liste!$A$2:$E$496,2,0),"")</f>
        <v/>
      </c>
      <c r="E41" s="15" t="str">
        <f>IF(C41&lt;&gt;"",VLOOKUP(C41,liste!$A$2:$E$496,3,0),"")</f>
        <v/>
      </c>
      <c r="F41" s="16" t="str">
        <f>IF(C41&lt;&gt;"",VLOOKUP(C41,liste!$A$2:$E$496,4,0),"")</f>
        <v/>
      </c>
      <c r="G41" s="37"/>
      <c r="H41" s="15" t="str">
        <f>IF(G41&lt;&gt;"",VLOOKUP(G41,liste!$G$2:$H$498,2,0),"")</f>
        <v/>
      </c>
      <c r="I41" s="15" t="str">
        <f>IF(C41&lt;&gt;"",VLOOKUP(C41,liste!$A$2:$E$496,5,0),"")</f>
        <v/>
      </c>
      <c r="J41" s="40"/>
    </row>
    <row r="42" spans="1:10" x14ac:dyDescent="0.25">
      <c r="A42" s="35"/>
      <c r="B42" s="36"/>
      <c r="C42" s="21"/>
      <c r="D42" s="15" t="str">
        <f>IF(C42&lt;&gt;"",VLOOKUP(C42,liste!$A$2:$E$496,2,0),"")</f>
        <v/>
      </c>
      <c r="E42" s="15" t="str">
        <f>IF(C42&lt;&gt;"",VLOOKUP(C42,liste!$A$2:$E$496,3,0),"")</f>
        <v/>
      </c>
      <c r="F42" s="16" t="str">
        <f>IF(C42&lt;&gt;"",VLOOKUP(C42,liste!$A$2:$E$496,4,0),"")</f>
        <v/>
      </c>
      <c r="G42" s="37"/>
      <c r="H42" s="15" t="str">
        <f>IF(G42&lt;&gt;"",VLOOKUP(G42,liste!$G$2:$H$498,2,0),"")</f>
        <v/>
      </c>
      <c r="I42" s="15" t="str">
        <f>IF(C42&lt;&gt;"",VLOOKUP(C42,liste!$A$2:$E$496,5,0),"")</f>
        <v/>
      </c>
      <c r="J42" s="40"/>
    </row>
    <row r="43" spans="1:10" x14ac:dyDescent="0.25">
      <c r="A43" s="35"/>
      <c r="B43" s="36"/>
      <c r="C43" s="21"/>
      <c r="D43" s="15" t="str">
        <f>IF(C43&lt;&gt;"",VLOOKUP(C43,liste!$A$2:$E$496,2,0),"")</f>
        <v/>
      </c>
      <c r="E43" s="15" t="str">
        <f>IF(C43&lt;&gt;"",VLOOKUP(C43,liste!$A$2:$E$496,3,0),"")</f>
        <v/>
      </c>
      <c r="F43" s="16" t="str">
        <f>IF(C43&lt;&gt;"",VLOOKUP(C43,liste!$A$2:$E$496,4,0),"")</f>
        <v/>
      </c>
      <c r="G43" s="37"/>
      <c r="H43" s="15" t="str">
        <f>IF(G43&lt;&gt;"",VLOOKUP(G43,liste!$G$2:$H$498,2,0),"")</f>
        <v/>
      </c>
      <c r="I43" s="15" t="str">
        <f>IF(C43&lt;&gt;"",VLOOKUP(C43,liste!$A$2:$E$496,5,0),"")</f>
        <v/>
      </c>
      <c r="J43" s="40"/>
    </row>
    <row r="44" spans="1:10" x14ac:dyDescent="0.25">
      <c r="A44" s="35"/>
      <c r="B44" s="36"/>
      <c r="C44" s="21"/>
      <c r="D44" s="15" t="str">
        <f>IF(C44&lt;&gt;"",VLOOKUP(C44,liste!$A$2:$E$496,2,0),"")</f>
        <v/>
      </c>
      <c r="E44" s="15" t="str">
        <f>IF(C44&lt;&gt;"",VLOOKUP(C44,liste!$A$2:$E$496,3,0),"")</f>
        <v/>
      </c>
      <c r="F44" s="16" t="str">
        <f>IF(C44&lt;&gt;"",VLOOKUP(C44,liste!$A$2:$E$496,4,0),"")</f>
        <v/>
      </c>
      <c r="G44" s="37"/>
      <c r="H44" s="15" t="str">
        <f>IF(G44&lt;&gt;"",VLOOKUP(G44,liste!$G$2:$H$498,2,0),"")</f>
        <v/>
      </c>
      <c r="I44" s="15" t="str">
        <f>IF(C44&lt;&gt;"",VLOOKUP(C44,liste!$A$2:$E$496,5,0),"")</f>
        <v/>
      </c>
      <c r="J44" s="40"/>
    </row>
    <row r="45" spans="1:10" x14ac:dyDescent="0.25">
      <c r="A45" s="35"/>
      <c r="B45" s="36"/>
      <c r="C45" s="21"/>
      <c r="D45" s="15" t="str">
        <f>IF(C45&lt;&gt;"",VLOOKUP(C45,liste!$A$2:$E$496,2,0),"")</f>
        <v/>
      </c>
      <c r="E45" s="15" t="str">
        <f>IF(C45&lt;&gt;"",VLOOKUP(C45,liste!$A$2:$E$496,3,0),"")</f>
        <v/>
      </c>
      <c r="F45" s="17" t="str">
        <f>IF(C45&lt;&gt;"",VLOOKUP(C45,liste!$A$2:$E$496,4,0),"")</f>
        <v/>
      </c>
      <c r="G45" s="37"/>
      <c r="H45" s="15" t="str">
        <f>IF(G45&lt;&gt;"",VLOOKUP(G45,liste!$G$2:$H$498,2,0),"")</f>
        <v/>
      </c>
      <c r="I45" s="15" t="str">
        <f>IF(C45&lt;&gt;"",VLOOKUP(C45,liste!$A$2:$E$496,5,0),"")</f>
        <v/>
      </c>
      <c r="J45" s="40"/>
    </row>
    <row r="46" spans="1:10" x14ac:dyDescent="0.25">
      <c r="A46" s="35"/>
      <c r="B46" s="36"/>
      <c r="C46" s="21"/>
      <c r="D46" s="15" t="str">
        <f>IF(C46&lt;&gt;"",VLOOKUP(C46,liste!$A$2:$E$496,2,0),"")</f>
        <v/>
      </c>
      <c r="E46" s="15" t="str">
        <f>IF(C46&lt;&gt;"",VLOOKUP(C46,liste!$A$2:$E$496,3,0),"")</f>
        <v/>
      </c>
      <c r="F46" s="16" t="str">
        <f>IF(C46&lt;&gt;"",VLOOKUP(C46,liste!$A$2:$E$496,4,0),"")</f>
        <v/>
      </c>
      <c r="G46" s="37"/>
      <c r="H46" s="15" t="str">
        <f>IF(G46&lt;&gt;"",VLOOKUP(G46,liste!$G$2:$H$498,2,0),"")</f>
        <v/>
      </c>
      <c r="I46" s="15" t="str">
        <f>IF(C46&lt;&gt;"",VLOOKUP(C46,liste!$A$2:$E$496,5,0),"")</f>
        <v/>
      </c>
      <c r="J46" s="40"/>
    </row>
    <row r="47" spans="1:10" x14ac:dyDescent="0.25">
      <c r="A47" s="35"/>
      <c r="B47" s="36"/>
      <c r="C47" s="21"/>
      <c r="D47" s="15" t="str">
        <f>IF(C47&lt;&gt;"",VLOOKUP(C47,liste!$A$2:$E$496,2,0),"")</f>
        <v/>
      </c>
      <c r="E47" s="15" t="str">
        <f>IF(C47&lt;&gt;"",VLOOKUP(C47,liste!$A$2:$E$496,3,0),"")</f>
        <v/>
      </c>
      <c r="F47" s="16" t="str">
        <f>IF(C47&lt;&gt;"",VLOOKUP(C47,liste!$A$2:$E$496,4,0),"")</f>
        <v/>
      </c>
      <c r="G47" s="37"/>
      <c r="H47" s="15" t="str">
        <f>IF(G47&lt;&gt;"",VLOOKUP(G47,liste!$G$2:$H$498,2,0),"")</f>
        <v/>
      </c>
      <c r="I47" s="15" t="str">
        <f>IF(C47&lt;&gt;"",VLOOKUP(C47,liste!$A$2:$E$496,5,0),"")</f>
        <v/>
      </c>
      <c r="J47" s="40"/>
    </row>
    <row r="48" spans="1:10" x14ac:dyDescent="0.25">
      <c r="A48" s="35"/>
      <c r="B48" s="36"/>
      <c r="C48" s="21"/>
      <c r="D48" s="15" t="str">
        <f>IF(C48&lt;&gt;"",VLOOKUP(C48,liste!$A$2:$E$496,2,0),"")</f>
        <v/>
      </c>
      <c r="E48" s="15" t="str">
        <f>IF(C48&lt;&gt;"",VLOOKUP(C48,liste!$A$2:$E$496,3,0),"")</f>
        <v/>
      </c>
      <c r="F48" s="16" t="str">
        <f>IF(C48&lt;&gt;"",VLOOKUP(C48,liste!$A$2:$E$496,4,0),"")</f>
        <v/>
      </c>
      <c r="G48" s="37"/>
      <c r="H48" s="15" t="str">
        <f>IF(G48&lt;&gt;"",VLOOKUP(G48,liste!$G$2:$H$498,2,0),"")</f>
        <v/>
      </c>
      <c r="I48" s="15" t="str">
        <f>IF(C48&lt;&gt;"",VLOOKUP(C48,liste!$A$2:$E$496,5,0),"")</f>
        <v/>
      </c>
      <c r="J48" s="40"/>
    </row>
    <row r="49" spans="1:10" x14ac:dyDescent="0.25">
      <c r="A49" s="35"/>
      <c r="B49" s="36"/>
      <c r="C49" s="21"/>
      <c r="D49" s="15" t="str">
        <f>IF(C49&lt;&gt;"",VLOOKUP(C49,liste!$A$2:$E$496,2,0),"")</f>
        <v/>
      </c>
      <c r="E49" s="15" t="str">
        <f>IF(C49&lt;&gt;"",VLOOKUP(C49,liste!$A$2:$E$496,3,0),"")</f>
        <v/>
      </c>
      <c r="F49" s="16" t="str">
        <f>IF(C49&lt;&gt;"",VLOOKUP(C49,liste!$A$2:$E$496,4,0),"")</f>
        <v/>
      </c>
      <c r="G49" s="37"/>
      <c r="H49" s="15" t="str">
        <f>IF(G49&lt;&gt;"",VLOOKUP(G49,liste!$G$2:$H$498,2,0),"")</f>
        <v/>
      </c>
      <c r="I49" s="15" t="str">
        <f>IF(C49&lt;&gt;"",VLOOKUP(C49,liste!$A$2:$E$496,5,0),"")</f>
        <v/>
      </c>
      <c r="J49" s="40"/>
    </row>
    <row r="50" spans="1:10" x14ac:dyDescent="0.25">
      <c r="A50" s="35"/>
      <c r="B50" s="36"/>
      <c r="C50" s="21"/>
      <c r="D50" s="15" t="str">
        <f>IF(C50&lt;&gt;"",VLOOKUP(C50,liste!$A$2:$E$496,2,0),"")</f>
        <v/>
      </c>
      <c r="E50" s="15" t="str">
        <f>IF(C50&lt;&gt;"",VLOOKUP(C50,liste!$A$2:$E$496,3,0),"")</f>
        <v/>
      </c>
      <c r="F50" s="16" t="str">
        <f>IF(C50&lt;&gt;"",VLOOKUP(C50,liste!$A$2:$E$496,4,0),"")</f>
        <v/>
      </c>
      <c r="G50" s="37"/>
      <c r="H50" s="15" t="str">
        <f>IF(G50&lt;&gt;"",VLOOKUP(G50,liste!$G$2:$H$498,2,0),"")</f>
        <v/>
      </c>
      <c r="I50" s="15" t="str">
        <f>IF(C50&lt;&gt;"",VLOOKUP(C50,liste!$A$2:$E$496,5,0),"")</f>
        <v/>
      </c>
      <c r="J50" s="40"/>
    </row>
    <row r="51" spans="1:10" x14ac:dyDescent="0.25">
      <c r="A51" s="35"/>
      <c r="B51" s="36"/>
      <c r="C51" s="21"/>
      <c r="D51" s="15" t="str">
        <f>IF(C51&lt;&gt;"",VLOOKUP(C51,liste!$A$2:$E$496,2,0),"")</f>
        <v/>
      </c>
      <c r="E51" s="15" t="str">
        <f>IF(C51&lt;&gt;"",VLOOKUP(C51,liste!$A$2:$E$496,3,0),"")</f>
        <v/>
      </c>
      <c r="F51" s="16" t="str">
        <f>IF(C51&lt;&gt;"",VLOOKUP(C51,liste!$A$2:$E$496,4,0),"")</f>
        <v/>
      </c>
      <c r="G51" s="37"/>
      <c r="H51" s="15" t="str">
        <f>IF(G51&lt;&gt;"",VLOOKUP(G51,liste!$G$2:$H$498,2,0),"")</f>
        <v/>
      </c>
      <c r="I51" s="15" t="str">
        <f>IF(C51&lt;&gt;"",VLOOKUP(C51,liste!$A$2:$E$496,5,0),"")</f>
        <v/>
      </c>
      <c r="J51" s="40"/>
    </row>
    <row r="52" spans="1:10" x14ac:dyDescent="0.25">
      <c r="A52" s="35"/>
      <c r="B52" s="36"/>
      <c r="C52" s="21"/>
      <c r="D52" s="15" t="str">
        <f>IF(C52&lt;&gt;"",VLOOKUP(C52,liste!$A$2:$E$496,2,0),"")</f>
        <v/>
      </c>
      <c r="E52" s="15" t="str">
        <f>IF(C52&lt;&gt;"",VLOOKUP(C52,liste!$A$2:$E$496,3,0),"")</f>
        <v/>
      </c>
      <c r="F52" s="16" t="str">
        <f>IF(C52&lt;&gt;"",VLOOKUP(C52,liste!$A$2:$E$496,4,0),"")</f>
        <v/>
      </c>
      <c r="G52" s="37"/>
      <c r="H52" s="15" t="str">
        <f>IF(G52&lt;&gt;"",VLOOKUP(G52,liste!$G$2:$H$498,2,0),"")</f>
        <v/>
      </c>
      <c r="I52" s="15" t="str">
        <f>IF(C52&lt;&gt;"",VLOOKUP(C52,liste!$A$2:$E$496,5,0),"")</f>
        <v/>
      </c>
      <c r="J52" s="40"/>
    </row>
    <row r="53" spans="1:10" x14ac:dyDescent="0.25">
      <c r="A53" s="35"/>
      <c r="B53" s="36"/>
      <c r="C53" s="21"/>
      <c r="D53" s="15" t="str">
        <f>IF(C53&lt;&gt;"",VLOOKUP(C53,liste!$A$2:$E$496,2,0),"")</f>
        <v/>
      </c>
      <c r="E53" s="15" t="str">
        <f>IF(C53&lt;&gt;"",VLOOKUP(C53,liste!$A$2:$E$496,3,0),"")</f>
        <v/>
      </c>
      <c r="F53" s="16" t="str">
        <f>IF(C53&lt;&gt;"",VLOOKUP(C53,liste!$A$2:$E$496,4,0),"")</f>
        <v/>
      </c>
      <c r="G53" s="37"/>
      <c r="H53" s="15" t="str">
        <f>IF(G53&lt;&gt;"",VLOOKUP(G53,liste!$G$2:$H$498,2,0),"")</f>
        <v/>
      </c>
      <c r="I53" s="15" t="str">
        <f>IF(C53&lt;&gt;"",VLOOKUP(C53,liste!$A$2:$E$496,5,0),"")</f>
        <v/>
      </c>
      <c r="J53" s="40"/>
    </row>
    <row r="54" spans="1:10" x14ac:dyDescent="0.25">
      <c r="A54" s="35"/>
      <c r="B54" s="36"/>
      <c r="C54" s="21"/>
      <c r="D54" s="15" t="str">
        <f>IF(C54&lt;&gt;"",VLOOKUP(C54,liste!$A$2:$E$496,2,0),"")</f>
        <v/>
      </c>
      <c r="E54" s="15" t="str">
        <f>IF(C54&lt;&gt;"",VLOOKUP(C54,liste!$A$2:$E$496,3,0),"")</f>
        <v/>
      </c>
      <c r="F54" s="16" t="str">
        <f>IF(C54&lt;&gt;"",VLOOKUP(C54,liste!$A$2:$E$496,4,0),"")</f>
        <v/>
      </c>
      <c r="G54" s="37"/>
      <c r="H54" s="15" t="str">
        <f>IF(G54&lt;&gt;"",VLOOKUP(G54,liste!$G$2:$H$498,2,0),"")</f>
        <v/>
      </c>
      <c r="I54" s="15" t="str">
        <f>IF(C54&lt;&gt;"",VLOOKUP(C54,liste!$A$2:$E$496,5,0),"")</f>
        <v/>
      </c>
      <c r="J54" s="40"/>
    </row>
    <row r="55" spans="1:10" x14ac:dyDescent="0.25">
      <c r="A55" s="35"/>
      <c r="B55" s="36"/>
      <c r="C55" s="21"/>
      <c r="D55" s="15" t="str">
        <f>IF(C55&lt;&gt;"",VLOOKUP(C55,liste!$A$2:$E$496,2,0),"")</f>
        <v/>
      </c>
      <c r="E55" s="15" t="str">
        <f>IF(C55&lt;&gt;"",VLOOKUP(C55,liste!$A$2:$E$496,3,0),"")</f>
        <v/>
      </c>
      <c r="F55" s="16" t="str">
        <f>IF(C55&lt;&gt;"",VLOOKUP(C55,liste!$A$2:$E$496,4,0),"")</f>
        <v/>
      </c>
      <c r="G55" s="37"/>
      <c r="H55" s="15" t="str">
        <f>IF(G55&lt;&gt;"",VLOOKUP(G55,liste!$G$2:$H$498,2,0),"")</f>
        <v/>
      </c>
      <c r="I55" s="15" t="str">
        <f>IF(C55&lt;&gt;"",VLOOKUP(C55,liste!$A$2:$E$496,5,0),"")</f>
        <v/>
      </c>
      <c r="J55" s="40"/>
    </row>
    <row r="56" spans="1:10" x14ac:dyDescent="0.25">
      <c r="A56" s="35"/>
      <c r="B56" s="36"/>
      <c r="C56" s="21"/>
      <c r="D56" s="15" t="str">
        <f>IF(C56&lt;&gt;"",VLOOKUP(C56,liste!$A$2:$E$496,2,0),"")</f>
        <v/>
      </c>
      <c r="E56" s="15" t="str">
        <f>IF(C56&lt;&gt;"",VLOOKUP(C56,liste!$A$2:$E$496,3,0),"")</f>
        <v/>
      </c>
      <c r="F56" s="16" t="str">
        <f>IF(C56&lt;&gt;"",VLOOKUP(C56,liste!$A$2:$E$496,4,0),"")</f>
        <v/>
      </c>
      <c r="G56" s="37"/>
      <c r="H56" s="15" t="str">
        <f>IF(G56&lt;&gt;"",VLOOKUP(G56,liste!$G$2:$H$498,2,0),"")</f>
        <v/>
      </c>
      <c r="I56" s="15" t="str">
        <f>IF(C56&lt;&gt;"",VLOOKUP(C56,liste!$A$2:$E$496,5,0),"")</f>
        <v/>
      </c>
      <c r="J56" s="40"/>
    </row>
    <row r="57" spans="1:10" x14ac:dyDescent="0.25">
      <c r="A57" s="35"/>
      <c r="B57" s="36"/>
      <c r="C57" s="21"/>
      <c r="D57" s="15" t="str">
        <f>IF(C57&lt;&gt;"",VLOOKUP(C57,liste!$A$2:$E$496,2,0),"")</f>
        <v/>
      </c>
      <c r="E57" s="15" t="str">
        <f>IF(C57&lt;&gt;"",VLOOKUP(C57,liste!$A$2:$E$496,3,0),"")</f>
        <v/>
      </c>
      <c r="F57" s="16" t="str">
        <f>IF(C57&lt;&gt;"",VLOOKUP(C57,liste!$A$2:$E$496,4,0),"")</f>
        <v/>
      </c>
      <c r="G57" s="36"/>
      <c r="H57" s="15" t="str">
        <f>IF(G57&lt;&gt;"",VLOOKUP(G57,liste!$G$2:$H$498,2,0),"")</f>
        <v/>
      </c>
      <c r="I57" s="15" t="str">
        <f>IF(C57&lt;&gt;"",VLOOKUP(C57,liste!$A$2:$E$496,5,0),"")</f>
        <v/>
      </c>
      <c r="J57" s="40"/>
    </row>
    <row r="58" spans="1:10" x14ac:dyDescent="0.25">
      <c r="A58" s="35"/>
      <c r="B58" s="36"/>
      <c r="C58" s="21"/>
      <c r="D58" s="15" t="str">
        <f>IF(C58&lt;&gt;"",VLOOKUP(C58,liste!$A$2:$E$496,2,0),"")</f>
        <v/>
      </c>
      <c r="E58" s="15" t="str">
        <f>IF(C58&lt;&gt;"",VLOOKUP(C58,liste!$A$2:$E$496,3,0),"")</f>
        <v/>
      </c>
      <c r="F58" s="25" t="str">
        <f>IF(C58&lt;&gt;"",VLOOKUP(C58,liste!$A$2:$E$496,4,0),"")</f>
        <v/>
      </c>
      <c r="G58" s="37"/>
      <c r="H58" s="15" t="str">
        <f>IF(G58&lt;&gt;"",VLOOKUP(G58,liste!$G$2:$H$498,2,0),"")</f>
        <v/>
      </c>
      <c r="I58" s="15" t="str">
        <f>IF(C58&lt;&gt;"",VLOOKUP(C58,liste!$A$2:$E$496,5,0),"")</f>
        <v/>
      </c>
      <c r="J58" s="40"/>
    </row>
    <row r="59" spans="1:10" x14ac:dyDescent="0.25">
      <c r="A59" s="35"/>
      <c r="B59" s="36"/>
      <c r="C59" s="21"/>
      <c r="D59" s="15" t="str">
        <f>IF(C59&lt;&gt;"",VLOOKUP(C59,liste!$A$2:$E$496,2,0),"")</f>
        <v/>
      </c>
      <c r="E59" s="15" t="str">
        <f>IF(C59&lt;&gt;"",VLOOKUP(C59,liste!$A$2:$E$496,3,0),"")</f>
        <v/>
      </c>
      <c r="F59" s="25" t="str">
        <f>IF(C59&lt;&gt;"",VLOOKUP(C59,liste!$A$2:$E$496,4,0),"")</f>
        <v/>
      </c>
      <c r="G59" s="37"/>
      <c r="H59" s="15" t="str">
        <f>IF(G59&lt;&gt;"",VLOOKUP(G59,liste!$G$2:$H$498,2,0),"")</f>
        <v/>
      </c>
      <c r="I59" s="15" t="str">
        <f>IF(C59&lt;&gt;"",VLOOKUP(C59,liste!$A$2:$E$496,5,0),"")</f>
        <v/>
      </c>
      <c r="J59" s="40"/>
    </row>
    <row r="60" spans="1:10" x14ac:dyDescent="0.25">
      <c r="A60" s="35"/>
      <c r="B60" s="36"/>
      <c r="C60" s="21"/>
      <c r="D60" s="15" t="str">
        <f>IF(C60&lt;&gt;"",VLOOKUP(C60,liste!$A$2:$E$496,2,0),"")</f>
        <v/>
      </c>
      <c r="E60" s="15" t="str">
        <f>IF(C60&lt;&gt;"",VLOOKUP(C60,liste!$A$2:$E$496,3,0),"")</f>
        <v/>
      </c>
      <c r="F60" s="25" t="str">
        <f>IF(C60&lt;&gt;"",VLOOKUP(C60,liste!$A$2:$E$496,4,0),"")</f>
        <v/>
      </c>
      <c r="G60" s="37"/>
      <c r="H60" s="15" t="str">
        <f>IF(G60&lt;&gt;"",VLOOKUP(G60,liste!$G$2:$H$498,2,0),"")</f>
        <v/>
      </c>
      <c r="I60" s="15" t="str">
        <f>IF(C60&lt;&gt;"",VLOOKUP(C60,liste!$A$2:$E$496,5,0),"")</f>
        <v/>
      </c>
      <c r="J60" s="40"/>
    </row>
    <row r="61" spans="1:10" x14ac:dyDescent="0.25">
      <c r="A61" s="35"/>
      <c r="B61" s="36"/>
      <c r="C61" s="21"/>
      <c r="D61" s="15" t="str">
        <f>IF(C61&lt;&gt;"",VLOOKUP(C61,liste!$A$2:$E$496,2,0),"")</f>
        <v/>
      </c>
      <c r="E61" s="15" t="str">
        <f>IF(C61&lt;&gt;"",VLOOKUP(C61,liste!$A$2:$E$496,3,0),"")</f>
        <v/>
      </c>
      <c r="F61" s="25" t="str">
        <f>IF(C61&lt;&gt;"",VLOOKUP(C61,liste!$A$2:$E$496,4,0),"")</f>
        <v/>
      </c>
      <c r="G61" s="37"/>
      <c r="H61" s="15" t="str">
        <f>IF(G61&lt;&gt;"",VLOOKUP(G61,liste!$G$2:$H$498,2,0),"")</f>
        <v/>
      </c>
      <c r="I61" s="15" t="str">
        <f>IF(C61&lt;&gt;"",VLOOKUP(C61,liste!$A$2:$E$496,5,0),"")</f>
        <v/>
      </c>
      <c r="J61" s="40"/>
    </row>
    <row r="62" spans="1:10" x14ac:dyDescent="0.25">
      <c r="A62" s="35"/>
      <c r="B62" s="36"/>
      <c r="C62" s="21"/>
      <c r="D62" s="15" t="str">
        <f>IF(C62&lt;&gt;"",VLOOKUP(C62,liste!$A$2:$E$496,2,0),"")</f>
        <v/>
      </c>
      <c r="E62" s="15" t="str">
        <f>IF(C62&lt;&gt;"",VLOOKUP(C62,liste!$A$2:$E$496,3,0),"")</f>
        <v/>
      </c>
      <c r="F62" s="16" t="str">
        <f>IF(C62&lt;&gt;"",VLOOKUP(C62,liste!$A$2:$E$496,4,0),"")</f>
        <v/>
      </c>
      <c r="G62" s="37"/>
      <c r="H62" s="15" t="str">
        <f>IF(G62&lt;&gt;"",VLOOKUP(G62,liste!$G$2:$H$498,2,0),"")</f>
        <v/>
      </c>
      <c r="I62" s="15" t="str">
        <f>IF(C62&lt;&gt;"",VLOOKUP(C62,liste!$A$2:$E$496,5,0),"")</f>
        <v/>
      </c>
      <c r="J62" s="40"/>
    </row>
    <row r="63" spans="1:10" x14ac:dyDescent="0.25">
      <c r="A63" s="35"/>
      <c r="B63" s="36"/>
      <c r="C63" s="21"/>
      <c r="D63" s="15" t="str">
        <f>IF(C63&lt;&gt;"",VLOOKUP(C63,liste!$A$2:$E$496,2,0),"")</f>
        <v/>
      </c>
      <c r="E63" s="15" t="str">
        <f>IF(C63&lt;&gt;"",VLOOKUP(C63,liste!$A$2:$E$496,3,0),"")</f>
        <v/>
      </c>
      <c r="F63" s="16" t="str">
        <f>IF(C63&lt;&gt;"",VLOOKUP(C63,liste!$A$2:$E$496,4,0),"")</f>
        <v/>
      </c>
      <c r="G63" s="37"/>
      <c r="H63" s="15" t="str">
        <f>IF(G63&lt;&gt;"",VLOOKUP(G63,liste!$G$2:$H$498,2,0),"")</f>
        <v/>
      </c>
      <c r="I63" s="15" t="str">
        <f>IF(C63&lt;&gt;"",VLOOKUP(C63,liste!$A$2:$E$496,5,0),"")</f>
        <v/>
      </c>
      <c r="J63" s="40"/>
    </row>
    <row r="64" spans="1:10" x14ac:dyDescent="0.25">
      <c r="A64" s="35"/>
      <c r="B64" s="36"/>
      <c r="C64" s="21"/>
      <c r="D64" s="15" t="str">
        <f>IF(C64&lt;&gt;"",VLOOKUP(C64,liste!$A$2:$E$496,2,0),"")</f>
        <v/>
      </c>
      <c r="E64" s="15" t="str">
        <f>IF(C64&lt;&gt;"",VLOOKUP(C64,liste!$A$2:$E$496,3,0),"")</f>
        <v/>
      </c>
      <c r="F64" s="16" t="str">
        <f>IF(C64&lt;&gt;"",VLOOKUP(C64,liste!$A$2:$E$496,4,0),"")</f>
        <v/>
      </c>
      <c r="G64" s="37"/>
      <c r="H64" s="15" t="str">
        <f>IF(G64&lt;&gt;"",VLOOKUP(G64,liste!$G$2:$H$498,2,0),"")</f>
        <v/>
      </c>
      <c r="I64" s="15" t="str">
        <f>IF(C64&lt;&gt;"",VLOOKUP(C64,liste!$A$2:$E$496,5,0),"")</f>
        <v/>
      </c>
      <c r="J64" s="40"/>
    </row>
    <row r="65" spans="1:10" x14ac:dyDescent="0.25">
      <c r="A65" s="35"/>
      <c r="B65" s="36"/>
      <c r="C65" s="21"/>
      <c r="D65" s="15" t="str">
        <f>IF(C65&lt;&gt;"",VLOOKUP(C65,liste!$A$2:$E$496,2,0),"")</f>
        <v/>
      </c>
      <c r="E65" s="15" t="str">
        <f>IF(C65&lt;&gt;"",VLOOKUP(C65,liste!$A$2:$E$496,3,0),"")</f>
        <v/>
      </c>
      <c r="F65" s="16" t="str">
        <f>IF(C65&lt;&gt;"",VLOOKUP(C65,liste!$A$2:$E$496,4,0),"")</f>
        <v/>
      </c>
      <c r="G65" s="37"/>
      <c r="H65" s="15" t="str">
        <f>IF(G65&lt;&gt;"",VLOOKUP(G65,liste!$G$2:$H$498,2,0),"")</f>
        <v/>
      </c>
      <c r="I65" s="15" t="str">
        <f>IF(C65&lt;&gt;"",VLOOKUP(C65,liste!$A$2:$E$496,5,0),"")</f>
        <v/>
      </c>
      <c r="J65" s="40"/>
    </row>
    <row r="66" spans="1:10" x14ac:dyDescent="0.25">
      <c r="A66" s="35"/>
      <c r="B66" s="36"/>
      <c r="C66" s="21"/>
      <c r="D66" s="15" t="str">
        <f>IF(C66&lt;&gt;"",VLOOKUP(C66,liste!$A$2:$E$496,2,0),"")</f>
        <v/>
      </c>
      <c r="E66" s="15" t="str">
        <f>IF(C66&lt;&gt;"",VLOOKUP(C66,liste!$A$2:$E$496,3,0),"")</f>
        <v/>
      </c>
      <c r="F66" s="16" t="str">
        <f>IF(C66&lt;&gt;"",VLOOKUP(C66,liste!$A$2:$E$496,4,0),"")</f>
        <v/>
      </c>
      <c r="G66" s="37"/>
      <c r="H66" s="15" t="str">
        <f>IF(G66&lt;&gt;"",VLOOKUP(G66,liste!$G$2:$H$498,2,0),"")</f>
        <v/>
      </c>
      <c r="I66" s="15" t="str">
        <f>IF(C66&lt;&gt;"",VLOOKUP(C66,liste!$A$2:$E$496,5,0),"")</f>
        <v/>
      </c>
      <c r="J66" s="40"/>
    </row>
    <row r="67" spans="1:10" x14ac:dyDescent="0.25">
      <c r="A67" s="35"/>
      <c r="B67" s="36"/>
      <c r="C67" s="21"/>
      <c r="D67" s="15" t="str">
        <f>IF(C67&lt;&gt;"",VLOOKUP(C67,liste!$A$2:$E$496,2,0),"")</f>
        <v/>
      </c>
      <c r="E67" s="15" t="str">
        <f>IF(C67&lt;&gt;"",VLOOKUP(C67,liste!$A$2:$E$496,3,0),"")</f>
        <v/>
      </c>
      <c r="F67" s="16" t="str">
        <f>IF(C67&lt;&gt;"",VLOOKUP(C67,liste!$A$2:$E$496,4,0),"")</f>
        <v/>
      </c>
      <c r="G67" s="37"/>
      <c r="H67" s="15" t="str">
        <f>IF(G67&lt;&gt;"",VLOOKUP(G67,liste!$G$2:$H$498,2,0),"")</f>
        <v/>
      </c>
      <c r="I67" s="15" t="str">
        <f>IF(C67&lt;&gt;"",VLOOKUP(C67,liste!$A$2:$E$496,5,0),"")</f>
        <v/>
      </c>
      <c r="J67" s="40"/>
    </row>
    <row r="68" spans="1:10" x14ac:dyDescent="0.25">
      <c r="A68" s="35"/>
      <c r="B68" s="36"/>
      <c r="C68" s="21"/>
      <c r="D68" s="15" t="str">
        <f>IF(C68&lt;&gt;"",VLOOKUP(C68,liste!$A$2:$E$496,2,0),"")</f>
        <v/>
      </c>
      <c r="E68" s="15" t="str">
        <f>IF(C68&lt;&gt;"",VLOOKUP(C68,liste!$A$2:$E$496,3,0),"")</f>
        <v/>
      </c>
      <c r="F68" s="25" t="str">
        <f>IF(C68&lt;&gt;"",VLOOKUP(C68,liste!$A$2:$E$496,4,0),"")</f>
        <v/>
      </c>
      <c r="G68" s="37"/>
      <c r="H68" s="15" t="str">
        <f>IF(G68&lt;&gt;"",VLOOKUP(G68,liste!$G$2:$H$498,2,0),"")</f>
        <v/>
      </c>
      <c r="I68" s="15" t="str">
        <f>IF(C68&lt;&gt;"",VLOOKUP(C68,liste!$A$2:$E$496,5,0),"")</f>
        <v/>
      </c>
      <c r="J68" s="40"/>
    </row>
    <row r="69" spans="1:10" x14ac:dyDescent="0.25">
      <c r="A69" s="35"/>
      <c r="B69" s="36"/>
      <c r="C69" s="21"/>
      <c r="D69" s="15" t="str">
        <f>IF(C69&lt;&gt;"",VLOOKUP(C69,liste!$A$2:$E$496,2,0),"")</f>
        <v/>
      </c>
      <c r="E69" s="15" t="str">
        <f>IF(C69&lt;&gt;"",VLOOKUP(C69,liste!$A$2:$E$496,3,0),"")</f>
        <v/>
      </c>
      <c r="F69" s="16" t="str">
        <f>IF(C69&lt;&gt;"",VLOOKUP(C69,liste!$A$2:$E$496,4,0),"")</f>
        <v/>
      </c>
      <c r="G69" s="37"/>
      <c r="H69" s="15" t="str">
        <f>IF(G69&lt;&gt;"",VLOOKUP(G69,liste!$G$2:$H$498,2,0),"")</f>
        <v/>
      </c>
      <c r="I69" s="15" t="str">
        <f>IF(C69&lt;&gt;"",VLOOKUP(C69,liste!$A$2:$E$496,5,0),"")</f>
        <v/>
      </c>
      <c r="J69" s="40"/>
    </row>
    <row r="70" spans="1:10" x14ac:dyDescent="0.25">
      <c r="A70" s="35"/>
      <c r="B70" s="36"/>
      <c r="C70" s="21"/>
      <c r="D70" s="15" t="str">
        <f>IF(C70&lt;&gt;"",VLOOKUP(C70,liste!$A$2:$E$496,2,0),"")</f>
        <v/>
      </c>
      <c r="E70" s="15" t="str">
        <f>IF(C70&lt;&gt;"",VLOOKUP(C70,liste!$A$2:$E$496,3,0),"")</f>
        <v/>
      </c>
      <c r="F70" s="16" t="str">
        <f>IF(C70&lt;&gt;"",VLOOKUP(C70,liste!$A$2:$E$496,4,0),"")</f>
        <v/>
      </c>
      <c r="G70" s="37"/>
      <c r="H70" s="15" t="str">
        <f>IF(G70&lt;&gt;"",VLOOKUP(G70,liste!$G$2:$H$498,2,0),"")</f>
        <v/>
      </c>
      <c r="I70" s="15" t="str">
        <f>IF(C70&lt;&gt;"",VLOOKUP(C70,liste!$A$2:$E$496,5,0),"")</f>
        <v/>
      </c>
      <c r="J70" s="40"/>
    </row>
    <row r="71" spans="1:10" x14ac:dyDescent="0.25">
      <c r="A71" s="35"/>
      <c r="B71" s="36"/>
      <c r="C71" s="21"/>
      <c r="D71" s="15" t="str">
        <f>IF(C71&lt;&gt;"",VLOOKUP(C71,liste!$A$2:$E$496,2,0),"")</f>
        <v/>
      </c>
      <c r="E71" s="15" t="str">
        <f>IF(C71&lt;&gt;"",VLOOKUP(C71,liste!$A$2:$E$496,3,0),"")</f>
        <v/>
      </c>
      <c r="F71" s="16" t="str">
        <f>IF(C71&lt;&gt;"",VLOOKUP(C71,liste!$A$2:$E$496,4,0),"")</f>
        <v/>
      </c>
      <c r="G71" s="37"/>
      <c r="H71" s="15" t="str">
        <f>IF(G71&lt;&gt;"",VLOOKUP(G71,liste!$G$2:$H$498,2,0),"")</f>
        <v/>
      </c>
      <c r="I71" s="15" t="str">
        <f>IF(C71&lt;&gt;"",VLOOKUP(C71,liste!$A$2:$E$496,5,0),"")</f>
        <v/>
      </c>
      <c r="J71" s="40"/>
    </row>
    <row r="72" spans="1:10" x14ac:dyDescent="0.25">
      <c r="A72" s="35"/>
      <c r="B72" s="36"/>
      <c r="C72" s="21"/>
      <c r="D72" s="15" t="str">
        <f>IF(C72&lt;&gt;"",VLOOKUP(C72,liste!$A$2:$E$496,2,0),"")</f>
        <v/>
      </c>
      <c r="E72" s="15" t="str">
        <f>IF(C72&lt;&gt;"",VLOOKUP(C72,liste!$A$2:$E$496,3,0),"")</f>
        <v/>
      </c>
      <c r="F72" s="16" t="str">
        <f>IF(C72&lt;&gt;"",VLOOKUP(C72,liste!$A$2:$E$496,4,0),"")</f>
        <v/>
      </c>
      <c r="G72" s="37"/>
      <c r="H72" s="15" t="str">
        <f>IF(G72&lt;&gt;"",VLOOKUP(G72,liste!$G$2:$H$498,2,0),"")</f>
        <v/>
      </c>
      <c r="I72" s="15" t="str">
        <f>IF(C72&lt;&gt;"",VLOOKUP(C72,liste!$A$2:$E$496,5,0),"")</f>
        <v/>
      </c>
      <c r="J72" s="40"/>
    </row>
    <row r="73" spans="1:10" x14ac:dyDescent="0.25">
      <c r="A73" s="35"/>
      <c r="B73" s="36"/>
      <c r="C73" s="21"/>
      <c r="D73" s="15" t="str">
        <f>IF(C73&lt;&gt;"",VLOOKUP(C73,liste!$A$2:$E$496,2,0),"")</f>
        <v/>
      </c>
      <c r="E73" s="15" t="str">
        <f>IF(C73&lt;&gt;"",VLOOKUP(C73,liste!$A$2:$E$496,3,0),"")</f>
        <v/>
      </c>
      <c r="F73" s="16" t="str">
        <f>IF(C73&lt;&gt;"",VLOOKUP(C73,liste!$A$2:$E$496,4,0),"")</f>
        <v/>
      </c>
      <c r="G73" s="37"/>
      <c r="H73" s="15" t="str">
        <f>IF(G73&lt;&gt;"",VLOOKUP(G73,liste!$G$2:$H$498,2,0),"")</f>
        <v/>
      </c>
      <c r="I73" s="15" t="str">
        <f>IF(C73&lt;&gt;"",VLOOKUP(C73,liste!$A$2:$E$496,5,0),"")</f>
        <v/>
      </c>
      <c r="J73" s="40"/>
    </row>
    <row r="74" spans="1:10" x14ac:dyDescent="0.25">
      <c r="A74" s="35"/>
      <c r="B74" s="36"/>
      <c r="C74" s="21"/>
      <c r="D74" s="15" t="str">
        <f>IF(C74&lt;&gt;"",VLOOKUP(C74,liste!$A$2:$E$496,2,0),"")</f>
        <v/>
      </c>
      <c r="E74" s="15" t="str">
        <f>IF(C74&lt;&gt;"",VLOOKUP(C74,liste!$A$2:$E$496,3,0),"")</f>
        <v/>
      </c>
      <c r="F74" s="16" t="str">
        <f>IF(C74&lt;&gt;"",VLOOKUP(C74,liste!$A$2:$E$496,4,0),"")</f>
        <v/>
      </c>
      <c r="G74" s="37"/>
      <c r="H74" s="15" t="str">
        <f>IF(G74&lt;&gt;"",VLOOKUP(G74,liste!$G$2:$H$498,2,0),"")</f>
        <v/>
      </c>
      <c r="I74" s="15" t="str">
        <f>IF(C74&lt;&gt;"",VLOOKUP(C74,liste!$A$2:$E$496,5,0),"")</f>
        <v/>
      </c>
      <c r="J74" s="40"/>
    </row>
    <row r="75" spans="1:10" x14ac:dyDescent="0.25">
      <c r="A75" s="35"/>
      <c r="B75" s="36"/>
      <c r="C75" s="21"/>
      <c r="D75" s="15" t="str">
        <f>IF(C75&lt;&gt;"",VLOOKUP(C75,liste!$A$2:$E$496,2,0),"")</f>
        <v/>
      </c>
      <c r="E75" s="15" t="str">
        <f>IF(C75&lt;&gt;"",VLOOKUP(C75,liste!$A$2:$E$496,3,0),"")</f>
        <v/>
      </c>
      <c r="F75" s="16" t="str">
        <f>IF(C75&lt;&gt;"",VLOOKUP(C75,liste!$A$2:$E$496,4,0),"")</f>
        <v/>
      </c>
      <c r="G75" s="37"/>
      <c r="H75" s="15" t="str">
        <f>IF(G75&lt;&gt;"",VLOOKUP(G75,liste!$G$2:$H$498,2,0),"")</f>
        <v/>
      </c>
      <c r="I75" s="15" t="str">
        <f>IF(C75&lt;&gt;"",VLOOKUP(C75,liste!$A$2:$E$496,5,0),"")</f>
        <v/>
      </c>
      <c r="J75" s="40"/>
    </row>
    <row r="76" spans="1:10" x14ac:dyDescent="0.25">
      <c r="A76" s="35"/>
      <c r="B76" s="36"/>
      <c r="C76" s="21"/>
      <c r="D76" s="15" t="str">
        <f>IF(C76&lt;&gt;"",VLOOKUP(C76,liste!$A$2:$E$496,2,0),"")</f>
        <v/>
      </c>
      <c r="E76" s="15" t="str">
        <f>IF(C76&lt;&gt;"",VLOOKUP(C76,liste!$A$2:$E$496,3,0),"")</f>
        <v/>
      </c>
      <c r="F76" s="25" t="str">
        <f>IF(C76&lt;&gt;"",VLOOKUP(C76,liste!$A$2:$E$496,4,0),"")</f>
        <v/>
      </c>
      <c r="G76" s="37"/>
      <c r="H76" s="15" t="str">
        <f>IF(G76&lt;&gt;"",VLOOKUP(G76,liste!$G$2:$H$498,2,0),"")</f>
        <v/>
      </c>
      <c r="I76" s="15" t="str">
        <f>IF(C76&lt;&gt;"",VLOOKUP(C76,liste!$A$2:$E$496,5,0),"")</f>
        <v/>
      </c>
      <c r="J76" s="40"/>
    </row>
    <row r="77" spans="1:10" x14ac:dyDescent="0.25">
      <c r="A77" s="35"/>
      <c r="B77" s="36"/>
      <c r="C77" s="21"/>
      <c r="D77" s="15" t="str">
        <f>IF(C77&lt;&gt;"",VLOOKUP(C77,liste!$A$2:$E$496,2,0),"")</f>
        <v/>
      </c>
      <c r="E77" s="15" t="str">
        <f>IF(C77&lt;&gt;"",VLOOKUP(C77,liste!$A$2:$E$496,3,0),"")</f>
        <v/>
      </c>
      <c r="F77" s="16" t="str">
        <f>IF(C77&lt;&gt;"",VLOOKUP(C77,liste!$A$2:$E$496,4,0),"")</f>
        <v/>
      </c>
      <c r="G77" s="37"/>
      <c r="H77" s="15" t="str">
        <f>IF(G77&lt;&gt;"",VLOOKUP(G77,liste!$G$2:$H$498,2,0),"")</f>
        <v/>
      </c>
      <c r="I77" s="15" t="str">
        <f>IF(C77&lt;&gt;"",VLOOKUP(C77,liste!$A$2:$E$496,5,0),"")</f>
        <v/>
      </c>
      <c r="J77" s="40"/>
    </row>
    <row r="78" spans="1:10" x14ac:dyDescent="0.25">
      <c r="A78" s="35"/>
      <c r="B78" s="36"/>
      <c r="C78" s="21"/>
      <c r="D78" s="15" t="str">
        <f>IF(C78&lt;&gt;"",VLOOKUP(C78,liste!$A$2:$E$496,2,0),"")</f>
        <v/>
      </c>
      <c r="E78" s="15" t="str">
        <f>IF(C78&lt;&gt;"",VLOOKUP(C78,liste!$A$2:$E$496,3,0),"")</f>
        <v/>
      </c>
      <c r="F78" s="16" t="str">
        <f>IF(C78&lt;&gt;"",VLOOKUP(C78,liste!$A$2:$E$496,4,0),"")</f>
        <v/>
      </c>
      <c r="G78" s="37"/>
      <c r="H78" s="15" t="str">
        <f>IF(G78&lt;&gt;"",VLOOKUP(G78,liste!$G$2:$H$498,2,0),"")</f>
        <v/>
      </c>
      <c r="I78" s="15" t="str">
        <f>IF(C78&lt;&gt;"",VLOOKUP(C78,liste!$A$2:$E$496,5,0),"")</f>
        <v/>
      </c>
      <c r="J78" s="40"/>
    </row>
    <row r="79" spans="1:10" x14ac:dyDescent="0.25">
      <c r="A79" s="35"/>
      <c r="B79" s="36"/>
      <c r="C79" s="21"/>
      <c r="D79" s="15" t="str">
        <f>IF(C79&lt;&gt;"",VLOOKUP(C79,liste!$A$2:$E$496,2,0),"")</f>
        <v/>
      </c>
      <c r="E79" s="15" t="str">
        <f>IF(C79&lt;&gt;"",VLOOKUP(C79,liste!$A$2:$E$496,3,0),"")</f>
        <v/>
      </c>
      <c r="F79" s="16" t="str">
        <f>IF(C79&lt;&gt;"",VLOOKUP(C79,liste!$A$2:$E$496,4,0),"")</f>
        <v/>
      </c>
      <c r="G79" s="37"/>
      <c r="H79" s="15" t="str">
        <f>IF(G79&lt;&gt;"",VLOOKUP(G79,liste!$G$2:$H$498,2,0),"")</f>
        <v/>
      </c>
      <c r="I79" s="15" t="str">
        <f>IF(C79&lt;&gt;"",VLOOKUP(C79,liste!$A$2:$E$496,5,0),"")</f>
        <v/>
      </c>
      <c r="J79" s="40"/>
    </row>
    <row r="80" spans="1:10" x14ac:dyDescent="0.25">
      <c r="A80" s="35"/>
      <c r="B80" s="36"/>
      <c r="C80" s="21"/>
      <c r="D80" s="15" t="str">
        <f>IF(C80&lt;&gt;"",VLOOKUP(C80,liste!$A$2:$E$496,2,0),"")</f>
        <v/>
      </c>
      <c r="E80" s="15" t="str">
        <f>IF(C80&lt;&gt;"",VLOOKUP(C80,liste!$A$2:$E$496,3,0),"")</f>
        <v/>
      </c>
      <c r="F80" s="16" t="str">
        <f>IF(C80&lt;&gt;"",VLOOKUP(C80,liste!$A$2:$E$496,4,0),"")</f>
        <v/>
      </c>
      <c r="G80" s="37"/>
      <c r="H80" s="15" t="str">
        <f>IF(G80&lt;&gt;"",VLOOKUP(G80,liste!$G$2:$H$498,2,0),"")</f>
        <v/>
      </c>
      <c r="I80" s="15" t="str">
        <f>IF(C80&lt;&gt;"",VLOOKUP(C80,liste!$A$2:$E$496,5,0),"")</f>
        <v/>
      </c>
      <c r="J80" s="40"/>
    </row>
    <row r="81" spans="1:10" x14ac:dyDescent="0.25">
      <c r="A81" s="35"/>
      <c r="B81" s="36"/>
      <c r="C81" s="21"/>
      <c r="D81" s="15" t="str">
        <f>IF(C81&lt;&gt;"",VLOOKUP(C81,liste!$A$2:$E$496,2,0),"")</f>
        <v/>
      </c>
      <c r="E81" s="15" t="str">
        <f>IF(C81&lt;&gt;"",VLOOKUP(C81,liste!$A$2:$E$496,3,0),"")</f>
        <v/>
      </c>
      <c r="F81" s="16" t="str">
        <f>IF(C81&lt;&gt;"",VLOOKUP(C81,liste!$A$2:$E$496,4,0),"")</f>
        <v/>
      </c>
      <c r="G81" s="37"/>
      <c r="H81" s="15" t="str">
        <f>IF(G81&lt;&gt;"",VLOOKUP(G81,liste!$G$2:$H$498,2,0),"")</f>
        <v/>
      </c>
      <c r="I81" s="15" t="str">
        <f>IF(C81&lt;&gt;"",VLOOKUP(C81,liste!$A$2:$E$496,5,0),"")</f>
        <v/>
      </c>
      <c r="J81" s="40"/>
    </row>
    <row r="82" spans="1:10" x14ac:dyDescent="0.25">
      <c r="A82" s="35"/>
      <c r="B82" s="36"/>
      <c r="C82" s="21"/>
      <c r="D82" s="15" t="str">
        <f>IF(C82&lt;&gt;"",VLOOKUP(C82,liste!$A$2:$E$496,2,0),"")</f>
        <v/>
      </c>
      <c r="E82" s="15" t="str">
        <f>IF(C82&lt;&gt;"",VLOOKUP(C82,liste!$A$2:$E$496,3,0),"")</f>
        <v/>
      </c>
      <c r="F82" s="16" t="str">
        <f>IF(C82&lt;&gt;"",VLOOKUP(C82,liste!$A$2:$E$496,4,0),"")</f>
        <v/>
      </c>
      <c r="G82" s="37"/>
      <c r="H82" s="15" t="str">
        <f>IF(G82&lt;&gt;"",VLOOKUP(G82,liste!$G$2:$H$498,2,0),"")</f>
        <v/>
      </c>
      <c r="I82" s="15" t="str">
        <f>IF(C82&lt;&gt;"",VLOOKUP(C82,liste!$A$2:$E$496,5,0),"")</f>
        <v/>
      </c>
      <c r="J82" s="40"/>
    </row>
    <row r="83" spans="1:10" x14ac:dyDescent="0.25">
      <c r="A83" s="35"/>
      <c r="B83" s="36"/>
      <c r="C83" s="21"/>
      <c r="D83" s="15" t="str">
        <f>IF(C83&lt;&gt;"",VLOOKUP(C83,liste!$A$2:$E$496,2,0),"")</f>
        <v/>
      </c>
      <c r="E83" s="15" t="str">
        <f>IF(C83&lt;&gt;"",VLOOKUP(C83,liste!$A$2:$E$496,3,0),"")</f>
        <v/>
      </c>
      <c r="F83" s="16" t="str">
        <f>IF(C83&lt;&gt;"",VLOOKUP(C83,liste!$A$2:$E$496,4,0),"")</f>
        <v/>
      </c>
      <c r="G83" s="37"/>
      <c r="H83" s="15" t="str">
        <f>IF(G83&lt;&gt;"",VLOOKUP(G83,liste!$G$2:$H$498,2,0),"")</f>
        <v/>
      </c>
      <c r="I83" s="15" t="str">
        <f>IF(C83&lt;&gt;"",VLOOKUP(C83,liste!$A$2:$E$496,5,0),"")</f>
        <v/>
      </c>
      <c r="J83" s="40"/>
    </row>
    <row r="84" spans="1:10" x14ac:dyDescent="0.25">
      <c r="A84" s="35"/>
      <c r="B84" s="36"/>
      <c r="C84" s="21"/>
      <c r="D84" s="15" t="str">
        <f>IF(C84&lt;&gt;"",VLOOKUP(C84,liste!$A$2:$E$496,2,0),"")</f>
        <v/>
      </c>
      <c r="E84" s="15" t="str">
        <f>IF(C84&lt;&gt;"",VLOOKUP(C84,liste!$A$2:$E$496,3,0),"")</f>
        <v/>
      </c>
      <c r="F84" s="42" t="str">
        <f>IF(C84&lt;&gt;"",VLOOKUP(C84,liste!$A$2:$E$496,4,0),"")</f>
        <v/>
      </c>
      <c r="G84" s="43"/>
      <c r="H84" s="15" t="str">
        <f>IF(G84&lt;&gt;"",VLOOKUP(G84,liste!$G$2:$H$498,2,0),"")</f>
        <v/>
      </c>
      <c r="I84" s="15" t="str">
        <f>IF(C84&lt;&gt;"",VLOOKUP(C84,liste!$A$2:$E$496,5,0),"")</f>
        <v/>
      </c>
      <c r="J84" s="40"/>
    </row>
    <row r="85" spans="1:10" x14ac:dyDescent="0.25">
      <c r="A85" s="35"/>
      <c r="B85" s="36"/>
      <c r="C85" s="21"/>
      <c r="D85" s="15" t="str">
        <f>IF(C85&lt;&gt;"",VLOOKUP(C85,liste!$A$2:$E$496,2,0),"")</f>
        <v/>
      </c>
      <c r="E85" s="15" t="str">
        <f>IF(C85&lt;&gt;"",VLOOKUP(C85,liste!$A$2:$E$496,3,0),"")</f>
        <v/>
      </c>
      <c r="F85" s="16" t="str">
        <f>IF(C85&lt;&gt;"",VLOOKUP(C85,liste!$A$2:$E$496,4,0),"")</f>
        <v/>
      </c>
      <c r="G85" s="37"/>
      <c r="H85" s="15" t="str">
        <f>IF(G85&lt;&gt;"",VLOOKUP(G85,liste!$G$2:$H$498,2,0),"")</f>
        <v/>
      </c>
      <c r="I85" s="15" t="str">
        <f>IF(C85&lt;&gt;"",VLOOKUP(C85,liste!$A$2:$E$496,5,0),"")</f>
        <v/>
      </c>
      <c r="J85" s="40"/>
    </row>
    <row r="86" spans="1:10" x14ac:dyDescent="0.25">
      <c r="A86" s="35"/>
      <c r="B86" s="36"/>
      <c r="C86" s="21"/>
      <c r="D86" s="15" t="str">
        <f>IF(C86&lt;&gt;"",VLOOKUP(C86,liste!$A$2:$E$496,2,0),"")</f>
        <v/>
      </c>
      <c r="E86" s="15" t="str">
        <f>IF(C86&lt;&gt;"",VLOOKUP(C86,liste!$A$2:$E$496,3,0),"")</f>
        <v/>
      </c>
      <c r="F86" s="16" t="str">
        <f>IF(C86&lt;&gt;"",VLOOKUP(C86,liste!$A$2:$E$496,4,0),"")</f>
        <v/>
      </c>
      <c r="G86" s="37"/>
      <c r="H86" s="15" t="str">
        <f>IF(G86&lt;&gt;"",VLOOKUP(G86,liste!$G$2:$H$498,2,0),"")</f>
        <v/>
      </c>
      <c r="I86" s="15" t="str">
        <f>IF(C86&lt;&gt;"",VLOOKUP(C86,liste!$A$2:$E$496,5,0),"")</f>
        <v/>
      </c>
      <c r="J86" s="40"/>
    </row>
    <row r="87" spans="1:10" x14ac:dyDescent="0.25">
      <c r="A87" s="35"/>
      <c r="B87" s="36"/>
      <c r="C87" s="21"/>
      <c r="D87" s="15" t="str">
        <f>IF(C87&lt;&gt;"",VLOOKUP(C87,liste!$A$2:$E$496,2,0),"")</f>
        <v/>
      </c>
      <c r="E87" s="15" t="str">
        <f>IF(C87&lt;&gt;"",VLOOKUP(C87,liste!$A$2:$E$496,3,0),"")</f>
        <v/>
      </c>
      <c r="F87" s="16" t="str">
        <f>IF(C87&lt;&gt;"",VLOOKUP(C87,liste!$A$2:$E$496,4,0),"")</f>
        <v/>
      </c>
      <c r="G87" s="37"/>
      <c r="H87" s="15" t="str">
        <f>IF(G87&lt;&gt;"",VLOOKUP(G87,liste!$G$2:$H$498,2,0),"")</f>
        <v/>
      </c>
      <c r="I87" s="15" t="str">
        <f>IF(C87&lt;&gt;"",VLOOKUP(C87,liste!$A$2:$E$496,5,0),"")</f>
        <v/>
      </c>
      <c r="J87" s="40"/>
    </row>
    <row r="88" spans="1:10" x14ac:dyDescent="0.25">
      <c r="A88" s="35"/>
      <c r="B88" s="36"/>
      <c r="C88" s="21"/>
      <c r="D88" s="15" t="str">
        <f>IF(C88&lt;&gt;"",VLOOKUP(C88,liste!$A$2:$E$496,2,0),"")</f>
        <v/>
      </c>
      <c r="E88" s="15" t="str">
        <f>IF(C88&lt;&gt;"",VLOOKUP(C88,liste!$A$2:$E$496,3,0),"")</f>
        <v/>
      </c>
      <c r="F88" s="16" t="str">
        <f>IF(C88&lt;&gt;"",VLOOKUP(C88,liste!$A$2:$E$496,4,0),"")</f>
        <v/>
      </c>
      <c r="G88" s="37"/>
      <c r="H88" s="15" t="str">
        <f>IF(G88&lt;&gt;"",VLOOKUP(G88,liste!$G$2:$H$498,2,0),"")</f>
        <v/>
      </c>
      <c r="I88" s="15" t="str">
        <f>IF(C88&lt;&gt;"",VLOOKUP(C88,liste!$A$2:$E$496,5,0),"")</f>
        <v/>
      </c>
      <c r="J88" s="40"/>
    </row>
    <row r="89" spans="1:10" x14ac:dyDescent="0.25">
      <c r="A89" s="35"/>
      <c r="B89" s="36"/>
      <c r="C89" s="21"/>
      <c r="D89" s="15" t="str">
        <f>IF(C89&lt;&gt;"",VLOOKUP(C89,liste!$A$2:$E$496,2,0),"")</f>
        <v/>
      </c>
      <c r="E89" s="15" t="str">
        <f>IF(C89&lt;&gt;"",VLOOKUP(C89,liste!$A$2:$E$496,3,0),"")</f>
        <v/>
      </c>
      <c r="F89" s="16" t="str">
        <f>IF(C89&lt;&gt;"",VLOOKUP(C89,liste!$A$2:$E$496,4,0),"")</f>
        <v/>
      </c>
      <c r="G89" s="37"/>
      <c r="H89" s="15" t="str">
        <f>IF(G89&lt;&gt;"",VLOOKUP(G89,liste!$G$2:$H$498,2,0),"")</f>
        <v/>
      </c>
      <c r="I89" s="15" t="str">
        <f>IF(C89&lt;&gt;"",VLOOKUP(C89,liste!$A$2:$E$496,5,0),"")</f>
        <v/>
      </c>
      <c r="J89" s="40"/>
    </row>
    <row r="90" spans="1:10" x14ac:dyDescent="0.25">
      <c r="A90" s="35"/>
      <c r="B90" s="36"/>
      <c r="C90" s="21"/>
      <c r="D90" s="15" t="str">
        <f>IF(C90&lt;&gt;"",VLOOKUP(C90,liste!$A$2:$E$496,2,0),"")</f>
        <v/>
      </c>
      <c r="E90" s="15" t="str">
        <f>IF(C90&lt;&gt;"",VLOOKUP(C90,liste!$A$2:$E$496,3,0),"")</f>
        <v/>
      </c>
      <c r="F90" s="16" t="str">
        <f>IF(C90&lt;&gt;"",VLOOKUP(C90,liste!$A$2:$E$496,4,0),"")</f>
        <v/>
      </c>
      <c r="G90" s="37"/>
      <c r="H90" s="15" t="str">
        <f>IF(G90&lt;&gt;"",VLOOKUP(G90,liste!$G$2:$H$498,2,0),"")</f>
        <v/>
      </c>
      <c r="I90" s="15" t="str">
        <f>IF(C90&lt;&gt;"",VLOOKUP(C90,liste!$A$2:$E$496,5,0),"")</f>
        <v/>
      </c>
      <c r="J90" s="40"/>
    </row>
    <row r="91" spans="1:10" x14ac:dyDescent="0.25">
      <c r="A91" s="35"/>
      <c r="B91" s="36"/>
      <c r="C91" s="21"/>
      <c r="D91" s="15" t="str">
        <f>IF(C91&lt;&gt;"",VLOOKUP(C91,liste!$A$2:$E$496,2,0),"")</f>
        <v/>
      </c>
      <c r="E91" s="15" t="str">
        <f>IF(C91&lt;&gt;"",VLOOKUP(C91,liste!$A$2:$E$496,3,0),"")</f>
        <v/>
      </c>
      <c r="F91" s="16" t="str">
        <f>IF(C91&lt;&gt;"",VLOOKUP(C91,liste!$A$2:$E$496,4,0),"")</f>
        <v/>
      </c>
      <c r="G91" s="37"/>
      <c r="H91" s="15" t="str">
        <f>IF(G91&lt;&gt;"",VLOOKUP(G91,liste!$G$2:$H$498,2,0),"")</f>
        <v/>
      </c>
      <c r="I91" s="15" t="str">
        <f>IF(C91&lt;&gt;"",VLOOKUP(C91,liste!$A$2:$E$496,5,0),"")</f>
        <v/>
      </c>
      <c r="J91" s="40"/>
    </row>
    <row r="92" spans="1:10" x14ac:dyDescent="0.25">
      <c r="A92" s="35"/>
      <c r="B92" s="36"/>
      <c r="C92" s="21"/>
      <c r="D92" s="15" t="str">
        <f>IF(C92&lt;&gt;"",VLOOKUP(C92,liste!$A$2:$E$496,2,0),"")</f>
        <v/>
      </c>
      <c r="E92" s="15" t="str">
        <f>IF(C92&lt;&gt;"",VLOOKUP(C92,liste!$A$2:$E$496,3,0),"")</f>
        <v/>
      </c>
      <c r="F92" s="16" t="str">
        <f>IF(C92&lt;&gt;"",VLOOKUP(C92,liste!$A$2:$E$496,4,0),"")</f>
        <v/>
      </c>
      <c r="G92" s="37"/>
      <c r="H92" s="15" t="str">
        <f>IF(G92&lt;&gt;"",VLOOKUP(G92,liste!$G$2:$H$498,2,0),"")</f>
        <v/>
      </c>
      <c r="I92" s="15" t="str">
        <f>IF(C92&lt;&gt;"",VLOOKUP(C92,liste!$A$2:$E$496,5,0),"")</f>
        <v/>
      </c>
      <c r="J92" s="40"/>
    </row>
    <row r="93" spans="1:10" x14ac:dyDescent="0.25">
      <c r="A93" s="35"/>
      <c r="B93" s="36"/>
      <c r="C93" s="21"/>
      <c r="D93" s="15" t="str">
        <f>IF(C93&lt;&gt;"",VLOOKUP(C93,liste!$A$2:$E$496,2,0),"")</f>
        <v/>
      </c>
      <c r="E93" s="15" t="str">
        <f>IF(C93&lt;&gt;"",VLOOKUP(C93,liste!$A$2:$E$496,3,0),"")</f>
        <v/>
      </c>
      <c r="F93" s="16" t="str">
        <f>IF(C93&lt;&gt;"",VLOOKUP(C93,liste!$A$2:$E$496,4,0),"")</f>
        <v/>
      </c>
      <c r="G93" s="37"/>
      <c r="H93" s="15" t="str">
        <f>IF(G93&lt;&gt;"",VLOOKUP(G93,liste!$G$2:$H$498,2,0),"")</f>
        <v/>
      </c>
      <c r="I93" s="15" t="str">
        <f>IF(C93&lt;&gt;"",VLOOKUP(C93,liste!$A$2:$E$496,5,0),"")</f>
        <v/>
      </c>
      <c r="J93" s="40"/>
    </row>
    <row r="94" spans="1:10" x14ac:dyDescent="0.25">
      <c r="A94" s="35"/>
      <c r="B94" s="36"/>
      <c r="C94" s="21"/>
      <c r="D94" s="15" t="str">
        <f>IF(C94&lt;&gt;"",VLOOKUP(C94,liste!$A$2:$E$496,2,0),"")</f>
        <v/>
      </c>
      <c r="E94" s="15" t="str">
        <f>IF(C94&lt;&gt;"",VLOOKUP(C94,liste!$A$2:$E$496,3,0),"")</f>
        <v/>
      </c>
      <c r="F94" s="16" t="str">
        <f>IF(C94&lt;&gt;"",VLOOKUP(C94,liste!$A$2:$E$496,4,0),"")</f>
        <v/>
      </c>
      <c r="G94" s="37"/>
      <c r="H94" s="15" t="str">
        <f>IF(G94&lt;&gt;"",VLOOKUP(G94,liste!$G$2:$H$498,2,0),"")</f>
        <v/>
      </c>
      <c r="I94" s="15" t="str">
        <f>IF(C94&lt;&gt;"",VLOOKUP(C94,liste!$A$2:$E$496,5,0),"")</f>
        <v/>
      </c>
      <c r="J94" s="40"/>
    </row>
    <row r="95" spans="1:10" x14ac:dyDescent="0.25">
      <c r="A95" s="35"/>
      <c r="B95" s="36"/>
      <c r="C95" s="21"/>
      <c r="D95" s="15" t="str">
        <f>IF(C95&lt;&gt;"",VLOOKUP(C95,liste!$A$2:$E$496,2,0),"")</f>
        <v/>
      </c>
      <c r="E95" s="15" t="str">
        <f>IF(C95&lt;&gt;"",VLOOKUP(C95,liste!$A$2:$E$496,3,0),"")</f>
        <v/>
      </c>
      <c r="F95" s="16" t="str">
        <f>IF(C95&lt;&gt;"",VLOOKUP(C95,liste!$A$2:$E$496,4,0),"")</f>
        <v/>
      </c>
      <c r="G95" s="37"/>
      <c r="H95" s="15" t="str">
        <f>IF(G95&lt;&gt;"",VLOOKUP(G95,liste!$G$2:$H$498,2,0),"")</f>
        <v/>
      </c>
      <c r="I95" s="15" t="str">
        <f>IF(C95&lt;&gt;"",VLOOKUP(C95,liste!$A$2:$E$496,5,0),"")</f>
        <v/>
      </c>
      <c r="J95" s="40"/>
    </row>
    <row r="96" spans="1:10" x14ac:dyDescent="0.25">
      <c r="A96" s="35"/>
      <c r="B96" s="36"/>
      <c r="C96" s="21"/>
      <c r="D96" s="15" t="str">
        <f>IF(C96&lt;&gt;"",VLOOKUP(C96,liste!$A$2:$E$496,2,0),"")</f>
        <v/>
      </c>
      <c r="E96" s="15" t="str">
        <f>IF(C96&lt;&gt;"",VLOOKUP(C96,liste!$A$2:$E$496,3,0),"")</f>
        <v/>
      </c>
      <c r="F96" s="16" t="str">
        <f>IF(C96&lt;&gt;"",VLOOKUP(C96,liste!$A$2:$E$496,4,0),"")</f>
        <v/>
      </c>
      <c r="G96" s="37"/>
      <c r="H96" s="15" t="str">
        <f>IF(G96&lt;&gt;"",VLOOKUP(G96,liste!$G$2:$H$498,2,0),"")</f>
        <v/>
      </c>
      <c r="I96" s="15" t="str">
        <f>IF(C96&lt;&gt;"",VLOOKUP(C96,liste!$A$2:$E$496,5,0),"")</f>
        <v/>
      </c>
      <c r="J96" s="40"/>
    </row>
    <row r="97" spans="1:10" x14ac:dyDescent="0.25">
      <c r="A97" s="35"/>
      <c r="B97" s="36"/>
      <c r="C97" s="21"/>
      <c r="D97" s="15" t="str">
        <f>IF(C97&lt;&gt;"",VLOOKUP(C97,liste!$A$2:$E$496,2,0),"")</f>
        <v/>
      </c>
      <c r="E97" s="15" t="str">
        <f>IF(C97&lt;&gt;"",VLOOKUP(C97,liste!$A$2:$E$496,3,0),"")</f>
        <v/>
      </c>
      <c r="F97" s="16" t="str">
        <f>IF(C97&lt;&gt;"",VLOOKUP(C97,liste!$A$2:$E$496,4,0),"")</f>
        <v/>
      </c>
      <c r="G97" s="37"/>
      <c r="H97" s="15" t="str">
        <f>IF(G97&lt;&gt;"",VLOOKUP(G97,liste!$G$2:$H$498,2,0),"")</f>
        <v/>
      </c>
      <c r="I97" s="15" t="str">
        <f>IF(C97&lt;&gt;"",VLOOKUP(C97,liste!$A$2:$E$496,5,0),"")</f>
        <v/>
      </c>
      <c r="J97" s="40"/>
    </row>
    <row r="98" spans="1:10" x14ac:dyDescent="0.25">
      <c r="A98" s="35"/>
      <c r="B98" s="36"/>
      <c r="C98" s="21"/>
      <c r="D98" s="15" t="str">
        <f>IF(C98&lt;&gt;"",VLOOKUP(C98,liste!$A$2:$E$496,2,0),"")</f>
        <v/>
      </c>
      <c r="E98" s="15" t="str">
        <f>IF(C98&lt;&gt;"",VLOOKUP(C98,liste!$A$2:$E$496,3,0),"")</f>
        <v/>
      </c>
      <c r="F98" s="16" t="str">
        <f>IF(C98&lt;&gt;"",VLOOKUP(C98,liste!$A$2:$E$496,4,0),"")</f>
        <v/>
      </c>
      <c r="G98" s="37"/>
      <c r="H98" s="15" t="str">
        <f>IF(G98&lt;&gt;"",VLOOKUP(G98,liste!$G$2:$H$498,2,0),"")</f>
        <v/>
      </c>
      <c r="I98" s="15" t="str">
        <f>IF(C98&lt;&gt;"",VLOOKUP(C98,liste!$A$2:$E$496,5,0),"")</f>
        <v/>
      </c>
      <c r="J98" s="40"/>
    </row>
    <row r="99" spans="1:10" x14ac:dyDescent="0.25">
      <c r="A99" s="35"/>
      <c r="B99" s="36"/>
      <c r="C99" s="21"/>
      <c r="D99" s="15" t="str">
        <f>IF(C99&lt;&gt;"",VLOOKUP(C99,liste!$A$2:$E$496,2,0),"")</f>
        <v/>
      </c>
      <c r="E99" s="15" t="str">
        <f>IF(C99&lt;&gt;"",VLOOKUP(C99,liste!$A$2:$E$496,3,0),"")</f>
        <v/>
      </c>
      <c r="F99" s="16" t="str">
        <f>IF(C99&lt;&gt;"",VLOOKUP(C99,liste!$A$2:$E$496,4,0),"")</f>
        <v/>
      </c>
      <c r="G99" s="37"/>
      <c r="H99" s="15" t="str">
        <f>IF(G99&lt;&gt;"",VLOOKUP(G99,liste!$G$2:$H$498,2,0),"")</f>
        <v/>
      </c>
      <c r="I99" s="15" t="str">
        <f>IF(C99&lt;&gt;"",VLOOKUP(C99,liste!$A$2:$E$496,5,0),"")</f>
        <v/>
      </c>
      <c r="J99" s="40"/>
    </row>
    <row r="100" spans="1:10" x14ac:dyDescent="0.25">
      <c r="A100" s="35"/>
      <c r="B100" s="36"/>
      <c r="C100" s="21"/>
      <c r="D100" s="15" t="str">
        <f>IF(C100&lt;&gt;"",VLOOKUP(C100,liste!$A$2:$E$496,2,0),"")</f>
        <v/>
      </c>
      <c r="E100" s="15" t="str">
        <f>IF(C100&lt;&gt;"",VLOOKUP(C100,liste!$A$2:$E$496,3,0),"")</f>
        <v/>
      </c>
      <c r="F100" s="16" t="str">
        <f>IF(C100&lt;&gt;"",VLOOKUP(C100,liste!$A$2:$E$496,4,0),"")</f>
        <v/>
      </c>
      <c r="G100" s="37"/>
      <c r="H100" s="15" t="str">
        <f>IF(G100&lt;&gt;"",VLOOKUP(G100,liste!$G$2:$H$498,2,0),"")</f>
        <v/>
      </c>
      <c r="I100" s="15" t="str">
        <f>IF(C100&lt;&gt;"",VLOOKUP(C100,liste!$A$2:$E$496,5,0),"")</f>
        <v/>
      </c>
      <c r="J100" s="40"/>
    </row>
    <row r="101" spans="1:10" x14ac:dyDescent="0.25">
      <c r="A101" s="35"/>
      <c r="B101" s="36"/>
      <c r="C101" s="21"/>
      <c r="D101" s="15" t="str">
        <f>IF(C101&lt;&gt;"",VLOOKUP(C101,liste!$A$2:$E$496,2,0),"")</f>
        <v/>
      </c>
      <c r="E101" s="15" t="str">
        <f>IF(C101&lt;&gt;"",VLOOKUP(C101,liste!$A$2:$E$496,3,0),"")</f>
        <v/>
      </c>
      <c r="F101" s="16" t="str">
        <f>IF(C101&lt;&gt;"",VLOOKUP(C101,liste!$A$2:$E$496,4,0),"")</f>
        <v/>
      </c>
      <c r="G101" s="37"/>
      <c r="H101" s="15" t="str">
        <f>IF(G101&lt;&gt;"",VLOOKUP(G101,liste!$G$2:$H$498,2,0),"")</f>
        <v/>
      </c>
      <c r="I101" s="15" t="str">
        <f>IF(C101&lt;&gt;"",VLOOKUP(C101,liste!$A$2:$E$496,5,0),"")</f>
        <v/>
      </c>
      <c r="J101" s="40"/>
    </row>
    <row r="102" spans="1:10" x14ac:dyDescent="0.25">
      <c r="A102" s="35"/>
      <c r="B102" s="36"/>
      <c r="C102" s="21"/>
      <c r="D102" s="15" t="str">
        <f>IF(C102&lt;&gt;"",VLOOKUP(C102,liste!$A$2:$E$496,2,0),"")</f>
        <v/>
      </c>
      <c r="E102" s="15" t="str">
        <f>IF(C102&lt;&gt;"",VLOOKUP(C102,liste!$A$2:$E$496,3,0),"")</f>
        <v/>
      </c>
      <c r="F102" s="16" t="str">
        <f>IF(C102&lt;&gt;"",VLOOKUP(C102,liste!$A$2:$E$496,4,0),"")</f>
        <v/>
      </c>
      <c r="G102" s="37"/>
      <c r="H102" s="15" t="str">
        <f>IF(G102&lt;&gt;"",VLOOKUP(G102,liste!$G$2:$H$498,2,0),"")</f>
        <v/>
      </c>
      <c r="I102" s="15" t="str">
        <f>IF(C102&lt;&gt;"",VLOOKUP(C102,liste!$A$2:$E$496,5,0),"")</f>
        <v/>
      </c>
      <c r="J102" s="40"/>
    </row>
    <row r="103" spans="1:10" x14ac:dyDescent="0.25">
      <c r="A103" s="35"/>
      <c r="B103" s="36"/>
      <c r="C103" s="21"/>
      <c r="D103" s="15" t="str">
        <f>IF(C103&lt;&gt;"",VLOOKUP(C103,liste!$A$2:$E$496,2,0),"")</f>
        <v/>
      </c>
      <c r="E103" s="15" t="str">
        <f>IF(C103&lt;&gt;"",VLOOKUP(C103,liste!$A$2:$E$496,3,0),"")</f>
        <v/>
      </c>
      <c r="F103" s="16" t="str">
        <f>IF(C103&lt;&gt;"",VLOOKUP(C103,liste!$A$2:$E$496,4,0),"")</f>
        <v/>
      </c>
      <c r="G103" s="37"/>
      <c r="H103" s="15" t="str">
        <f>IF(G103&lt;&gt;"",VLOOKUP(G103,liste!$G$2:$H$498,2,0),"")</f>
        <v/>
      </c>
      <c r="I103" s="15" t="str">
        <f>IF(C103&lt;&gt;"",VLOOKUP(C103,liste!$A$2:$E$496,5,0),"")</f>
        <v/>
      </c>
      <c r="J103" s="40"/>
    </row>
    <row r="104" spans="1:10" x14ac:dyDescent="0.25">
      <c r="A104" s="35"/>
      <c r="B104" s="36"/>
      <c r="C104" s="21"/>
      <c r="D104" s="15" t="str">
        <f>IF(C104&lt;&gt;"",VLOOKUP(C104,liste!$A$2:$E$496,2,0),"")</f>
        <v/>
      </c>
      <c r="E104" s="15" t="str">
        <f>IF(C104&lt;&gt;"",VLOOKUP(C104,liste!$A$2:$E$496,3,0),"")</f>
        <v/>
      </c>
      <c r="F104" s="16" t="str">
        <f>IF(C104&lt;&gt;"",VLOOKUP(C104,liste!$A$2:$E$496,4,0),"")</f>
        <v/>
      </c>
      <c r="G104" s="37"/>
      <c r="H104" s="15" t="str">
        <f>IF(G104&lt;&gt;"",VLOOKUP(G104,liste!$G$2:$H$498,2,0),"")</f>
        <v/>
      </c>
      <c r="I104" s="15" t="str">
        <f>IF(C104&lt;&gt;"",VLOOKUP(C104,liste!$A$2:$E$496,5,0),"")</f>
        <v/>
      </c>
      <c r="J104" s="40"/>
    </row>
    <row r="105" spans="1:10" x14ac:dyDescent="0.25">
      <c r="A105" s="35"/>
      <c r="B105" s="36"/>
      <c r="C105" s="21"/>
      <c r="D105" s="15" t="str">
        <f>IF(C105&lt;&gt;"",VLOOKUP(C105,liste!$A$2:$E$496,2,0),"")</f>
        <v/>
      </c>
      <c r="E105" s="15" t="str">
        <f>IF(C105&lt;&gt;"",VLOOKUP(C105,liste!$A$2:$E$496,3,0),"")</f>
        <v/>
      </c>
      <c r="F105" s="16" t="str">
        <f>IF(C105&lt;&gt;"",VLOOKUP(C105,liste!$A$2:$E$496,4,0),"")</f>
        <v/>
      </c>
      <c r="G105" s="37"/>
      <c r="H105" s="15" t="str">
        <f>IF(G105&lt;&gt;"",VLOOKUP(G105,liste!$G$2:$H$498,2,0),"")</f>
        <v/>
      </c>
      <c r="I105" s="15" t="str">
        <f>IF(C105&lt;&gt;"",VLOOKUP(C105,liste!$A$2:$E$496,5,0),"")</f>
        <v/>
      </c>
      <c r="J105" s="40"/>
    </row>
    <row r="106" spans="1:10" x14ac:dyDescent="0.25">
      <c r="A106" s="35"/>
      <c r="B106" s="36"/>
      <c r="C106" s="21"/>
      <c r="D106" s="15" t="str">
        <f>IF(C106&lt;&gt;"",VLOOKUP(C106,liste!$A$2:$E$496,2,0),"")</f>
        <v/>
      </c>
      <c r="E106" s="15" t="str">
        <f>IF(C106&lt;&gt;"",VLOOKUP(C106,liste!$A$2:$E$496,3,0),"")</f>
        <v/>
      </c>
      <c r="F106" s="16" t="str">
        <f>IF(C106&lt;&gt;"",VLOOKUP(C106,liste!$A$2:$E$496,4,0),"")</f>
        <v/>
      </c>
      <c r="G106" s="37"/>
      <c r="H106" s="15" t="str">
        <f>IF(G106&lt;&gt;"",VLOOKUP(G106,liste!$G$2:$H$498,2,0),"")</f>
        <v/>
      </c>
      <c r="I106" s="15" t="str">
        <f>IF(C106&lt;&gt;"",VLOOKUP(C106,liste!$A$2:$E$496,5,0),"")</f>
        <v/>
      </c>
      <c r="J106" s="40"/>
    </row>
    <row r="107" spans="1:10" x14ac:dyDescent="0.25">
      <c r="A107" s="35"/>
      <c r="B107" s="36"/>
      <c r="C107" s="21"/>
      <c r="D107" s="15" t="str">
        <f>IF(C107&lt;&gt;"",VLOOKUP(C107,liste!$A$2:$E$496,2,0),"")</f>
        <v/>
      </c>
      <c r="E107" s="15" t="str">
        <f>IF(C107&lt;&gt;"",VLOOKUP(C107,liste!$A$2:$E$496,3,0),"")</f>
        <v/>
      </c>
      <c r="F107" s="16" t="str">
        <f>IF(C107&lt;&gt;"",VLOOKUP(C107,liste!$A$2:$E$496,4,0),"")</f>
        <v/>
      </c>
      <c r="G107" s="37"/>
      <c r="H107" s="15" t="str">
        <f>IF(G107&lt;&gt;"",VLOOKUP(G107,liste!$G$2:$H$498,2,0),"")</f>
        <v/>
      </c>
      <c r="I107" s="15" t="str">
        <f>IF(C107&lt;&gt;"",VLOOKUP(C107,liste!$A$2:$E$496,5,0),"")</f>
        <v/>
      </c>
      <c r="J107" s="40"/>
    </row>
    <row r="108" spans="1:10" x14ac:dyDescent="0.25">
      <c r="A108" s="35"/>
      <c r="B108" s="36"/>
      <c r="C108" s="21"/>
      <c r="D108" s="15" t="str">
        <f>IF(C108&lt;&gt;"",VLOOKUP(C108,liste!$A$2:$E$496,2,0),"")</f>
        <v/>
      </c>
      <c r="E108" s="15" t="str">
        <f>IF(C108&lt;&gt;"",VLOOKUP(C108,liste!$A$2:$E$496,3,0),"")</f>
        <v/>
      </c>
      <c r="F108" s="16" t="str">
        <f>IF(C108&lt;&gt;"",VLOOKUP(C108,liste!$A$2:$E$496,4,0),"")</f>
        <v/>
      </c>
      <c r="G108" s="37"/>
      <c r="H108" s="15" t="str">
        <f>IF(G108&lt;&gt;"",VLOOKUP(G108,liste!$G$2:$H$498,2,0),"")</f>
        <v/>
      </c>
      <c r="I108" s="15" t="str">
        <f>IF(C108&lt;&gt;"",VLOOKUP(C108,liste!$A$2:$E$496,5,0),"")</f>
        <v/>
      </c>
      <c r="J108" s="40"/>
    </row>
    <row r="109" spans="1:10" x14ac:dyDescent="0.25">
      <c r="A109" s="35"/>
      <c r="B109" s="36"/>
      <c r="C109" s="21"/>
      <c r="D109" s="15" t="str">
        <f>IF(C109&lt;&gt;"",VLOOKUP(C109,liste!$A$2:$E$496,2,0),"")</f>
        <v/>
      </c>
      <c r="E109" s="15" t="str">
        <f>IF(C109&lt;&gt;"",VLOOKUP(C109,liste!$A$2:$E$496,3,0),"")</f>
        <v/>
      </c>
      <c r="F109" s="16" t="str">
        <f>IF(C109&lt;&gt;"",VLOOKUP(C109,liste!$A$2:$E$496,4,0),"")</f>
        <v/>
      </c>
      <c r="G109" s="37"/>
      <c r="H109" s="15" t="str">
        <f>IF(G109&lt;&gt;"",VLOOKUP(G109,liste!$G$2:$H$498,2,0),"")</f>
        <v/>
      </c>
      <c r="I109" s="15" t="str">
        <f>IF(C109&lt;&gt;"",VLOOKUP(C109,liste!$A$2:$E$496,5,0),"")</f>
        <v/>
      </c>
      <c r="J109" s="40"/>
    </row>
    <row r="110" spans="1:10" x14ac:dyDescent="0.25">
      <c r="A110" s="35"/>
      <c r="B110" s="36"/>
      <c r="C110" s="21"/>
      <c r="D110" s="15" t="str">
        <f>IF(C110&lt;&gt;"",VLOOKUP(C110,liste!$A$2:$E$496,2,0),"")</f>
        <v/>
      </c>
      <c r="E110" s="15" t="str">
        <f>IF(C110&lt;&gt;"",VLOOKUP(C110,liste!$A$2:$E$496,3,0),"")</f>
        <v/>
      </c>
      <c r="F110" s="16" t="str">
        <f>IF(C110&lt;&gt;"",VLOOKUP(C110,liste!$A$2:$E$496,4,0),"")</f>
        <v/>
      </c>
      <c r="G110" s="37"/>
      <c r="H110" s="15" t="str">
        <f>IF(G110&lt;&gt;"",VLOOKUP(G110,liste!$G$2:$H$498,2,0),"")</f>
        <v/>
      </c>
      <c r="I110" s="15" t="str">
        <f>IF(C110&lt;&gt;"",VLOOKUP(C110,liste!$A$2:$E$496,5,0),"")</f>
        <v/>
      </c>
      <c r="J110" s="40"/>
    </row>
    <row r="111" spans="1:10" x14ac:dyDescent="0.25">
      <c r="A111" s="35"/>
      <c r="B111" s="36"/>
      <c r="C111" s="21"/>
      <c r="D111" s="15" t="str">
        <f>IF(C111&lt;&gt;"",VLOOKUP(C111,liste!$A$2:$E$496,2,0),"")</f>
        <v/>
      </c>
      <c r="E111" s="15" t="str">
        <f>IF(C111&lt;&gt;"",VLOOKUP(C111,liste!$A$2:$E$496,3,0),"")</f>
        <v/>
      </c>
      <c r="F111" s="16" t="str">
        <f>IF(C111&lt;&gt;"",VLOOKUP(C111,liste!$A$2:$E$496,4,0),"")</f>
        <v/>
      </c>
      <c r="G111" s="37"/>
      <c r="H111" s="15" t="str">
        <f>IF(G111&lt;&gt;"",VLOOKUP(G111,liste!$G$2:$H$498,2,0),"")</f>
        <v/>
      </c>
      <c r="I111" s="15" t="str">
        <f>IF(C111&lt;&gt;"",VLOOKUP(C111,liste!$A$2:$E$496,5,0),"")</f>
        <v/>
      </c>
      <c r="J111" s="40"/>
    </row>
    <row r="112" spans="1:10" x14ac:dyDescent="0.25">
      <c r="A112" s="35"/>
      <c r="B112" s="36"/>
      <c r="C112" s="21"/>
      <c r="D112" s="15" t="str">
        <f>IF(C112&lt;&gt;"",VLOOKUP(C112,liste!$A$2:$E$496,2,0),"")</f>
        <v/>
      </c>
      <c r="E112" s="15" t="str">
        <f>IF(C112&lt;&gt;"",VLOOKUP(C112,liste!$A$2:$E$496,3,0),"")</f>
        <v/>
      </c>
      <c r="F112" s="16" t="str">
        <f>IF(C112&lt;&gt;"",VLOOKUP(C112,liste!$A$2:$E$496,4,0),"")</f>
        <v/>
      </c>
      <c r="G112" s="37"/>
      <c r="H112" s="15" t="str">
        <f>IF(G112&lt;&gt;"",VLOOKUP(G112,liste!$G$2:$H$498,2,0),"")</f>
        <v/>
      </c>
      <c r="I112" s="15" t="str">
        <f>IF(C112&lt;&gt;"",VLOOKUP(C112,liste!$A$2:$E$496,5,0),"")</f>
        <v/>
      </c>
      <c r="J112" s="40"/>
    </row>
    <row r="113" spans="1:10" x14ac:dyDescent="0.25">
      <c r="A113" s="35"/>
      <c r="B113" s="36"/>
      <c r="C113" s="21"/>
      <c r="D113" s="15" t="str">
        <f>IF(C113&lt;&gt;"",VLOOKUP(C113,liste!$A$2:$E$496,2,0),"")</f>
        <v/>
      </c>
      <c r="E113" s="15" t="str">
        <f>IF(C113&lt;&gt;"",VLOOKUP(C113,liste!$A$2:$E$496,3,0),"")</f>
        <v/>
      </c>
      <c r="F113" s="16" t="str">
        <f>IF(C113&lt;&gt;"",VLOOKUP(C113,liste!$A$2:$E$496,4,0),"")</f>
        <v/>
      </c>
      <c r="G113" s="37"/>
      <c r="H113" s="15" t="str">
        <f>IF(G113&lt;&gt;"",VLOOKUP(G113,liste!$G$2:$H$498,2,0),"")</f>
        <v/>
      </c>
      <c r="I113" s="15" t="str">
        <f>IF(C113&lt;&gt;"",VLOOKUP(C113,liste!$A$2:$E$496,5,0),"")</f>
        <v/>
      </c>
      <c r="J113" s="40"/>
    </row>
    <row r="114" spans="1:10" x14ac:dyDescent="0.25">
      <c r="A114" s="35"/>
      <c r="B114" s="36"/>
      <c r="C114" s="21"/>
      <c r="D114" s="15" t="str">
        <f>IF(C114&lt;&gt;"",VLOOKUP(C114,liste!$A$2:$E$496,2,0),"")</f>
        <v/>
      </c>
      <c r="E114" s="15" t="str">
        <f>IF(C114&lt;&gt;"",VLOOKUP(C114,liste!$A$2:$E$496,3,0),"")</f>
        <v/>
      </c>
      <c r="F114" s="16" t="str">
        <f>IF(C114&lt;&gt;"",VLOOKUP(C114,liste!$A$2:$E$496,4,0),"")</f>
        <v/>
      </c>
      <c r="G114" s="37"/>
      <c r="H114" s="15" t="str">
        <f>IF(G114&lt;&gt;"",VLOOKUP(G114,liste!$G$2:$H$498,2,0),"")</f>
        <v/>
      </c>
      <c r="I114" s="15" t="str">
        <f>IF(C114&lt;&gt;"",VLOOKUP(C114,liste!$A$2:$E$496,5,0),"")</f>
        <v/>
      </c>
      <c r="J114" s="40"/>
    </row>
    <row r="115" spans="1:10" x14ac:dyDescent="0.25">
      <c r="A115" s="35"/>
      <c r="B115" s="36"/>
      <c r="C115" s="21"/>
      <c r="D115" s="15" t="str">
        <f>IF(C115&lt;&gt;"",VLOOKUP(C115,liste!$A$2:$E$496,2,0),"")</f>
        <v/>
      </c>
      <c r="E115" s="15" t="str">
        <f>IF(C115&lt;&gt;"",VLOOKUP(C115,liste!$A$2:$E$496,3,0),"")</f>
        <v/>
      </c>
      <c r="F115" s="16" t="str">
        <f>IF(C115&lt;&gt;"",VLOOKUP(C115,liste!$A$2:$E$496,4,0),"")</f>
        <v/>
      </c>
      <c r="G115" s="37"/>
      <c r="H115" s="15" t="str">
        <f>IF(G115&lt;&gt;"",VLOOKUP(G115,liste!$G$2:$H$498,2,0),"")</f>
        <v/>
      </c>
      <c r="I115" s="15" t="str">
        <f>IF(C115&lt;&gt;"",VLOOKUP(C115,liste!$A$2:$E$496,5,0),"")</f>
        <v/>
      </c>
      <c r="J115" s="40"/>
    </row>
    <row r="116" spans="1:10" x14ac:dyDescent="0.25">
      <c r="A116" s="35"/>
      <c r="B116" s="36"/>
      <c r="C116" s="21"/>
      <c r="D116" s="15" t="str">
        <f>IF(C116&lt;&gt;"",VLOOKUP(C116,liste!$A$2:$E$496,2,0),"")</f>
        <v/>
      </c>
      <c r="E116" s="15" t="str">
        <f>IF(C116&lt;&gt;"",VLOOKUP(C116,liste!$A$2:$E$496,3,0),"")</f>
        <v/>
      </c>
      <c r="F116" s="16" t="str">
        <f>IF(C116&lt;&gt;"",VLOOKUP(C116,liste!$A$2:$E$496,4,0),"")</f>
        <v/>
      </c>
      <c r="G116" s="37"/>
      <c r="H116" s="15" t="str">
        <f>IF(G116&lt;&gt;"",VLOOKUP(G116,liste!$G$2:$H$498,2,0),"")</f>
        <v/>
      </c>
      <c r="I116" s="15" t="str">
        <f>IF(C116&lt;&gt;"",VLOOKUP(C116,liste!$A$2:$E$496,5,0),"")</f>
        <v/>
      </c>
      <c r="J116" s="40"/>
    </row>
    <row r="117" spans="1:10" x14ac:dyDescent="0.25">
      <c r="A117" s="35"/>
      <c r="B117" s="36"/>
      <c r="C117" s="21"/>
      <c r="D117" s="15" t="str">
        <f>IF(C117&lt;&gt;"",VLOOKUP(C117,liste!$A$2:$E$496,2,0),"")</f>
        <v/>
      </c>
      <c r="E117" s="15" t="str">
        <f>IF(C117&lt;&gt;"",VLOOKUP(C117,liste!$A$2:$E$496,3,0),"")</f>
        <v/>
      </c>
      <c r="F117" s="16" t="str">
        <f>IF(C117&lt;&gt;"",VLOOKUP(C117,liste!$A$2:$E$496,4,0),"")</f>
        <v/>
      </c>
      <c r="G117" s="37"/>
      <c r="H117" s="15" t="str">
        <f>IF(G117&lt;&gt;"",VLOOKUP(G117,liste!$G$2:$H$498,2,0),"")</f>
        <v/>
      </c>
      <c r="I117" s="15" t="str">
        <f>IF(C117&lt;&gt;"",VLOOKUP(C117,liste!$A$2:$E$496,5,0),"")</f>
        <v/>
      </c>
      <c r="J117" s="40"/>
    </row>
    <row r="118" spans="1:10" x14ac:dyDescent="0.25">
      <c r="A118" s="35"/>
      <c r="B118" s="36"/>
      <c r="C118" s="21"/>
      <c r="D118" s="15" t="str">
        <f>IF(C118&lt;&gt;"",VLOOKUP(C118,liste!$A$2:$E$496,2,0),"")</f>
        <v/>
      </c>
      <c r="E118" s="15" t="str">
        <f>IF(C118&lt;&gt;"",VLOOKUP(C118,liste!$A$2:$E$496,3,0),"")</f>
        <v/>
      </c>
      <c r="F118" s="16" t="str">
        <f>IF(C118&lt;&gt;"",VLOOKUP(C118,liste!$A$2:$E$496,4,0),"")</f>
        <v/>
      </c>
      <c r="G118" s="37"/>
      <c r="H118" s="15" t="str">
        <f>IF(G118&lt;&gt;"",VLOOKUP(G118,liste!$G$2:$H$498,2,0),"")</f>
        <v/>
      </c>
      <c r="I118" s="15" t="str">
        <f>IF(C118&lt;&gt;"",VLOOKUP(C118,liste!$A$2:$E$496,5,0),"")</f>
        <v/>
      </c>
      <c r="J118" s="40"/>
    </row>
    <row r="119" spans="1:10" x14ac:dyDescent="0.25">
      <c r="A119" s="35"/>
      <c r="B119" s="36"/>
      <c r="C119" s="21"/>
      <c r="D119" s="15" t="str">
        <f>IF(C119&lt;&gt;"",VLOOKUP(C119,liste!$A$2:$E$496,2,0),"")</f>
        <v/>
      </c>
      <c r="E119" s="15" t="str">
        <f>IF(C119&lt;&gt;"",VLOOKUP(C119,liste!$A$2:$E$496,3,0),"")</f>
        <v/>
      </c>
      <c r="F119" s="16" t="str">
        <f>IF(C119&lt;&gt;"",VLOOKUP(C119,liste!$A$2:$E$496,4,0),"")</f>
        <v/>
      </c>
      <c r="G119" s="37"/>
      <c r="H119" s="15" t="str">
        <f>IF(G119&lt;&gt;"",VLOOKUP(G119,liste!$G$2:$H$498,2,0),"")</f>
        <v/>
      </c>
      <c r="I119" s="15" t="str">
        <f>IF(C119&lt;&gt;"",VLOOKUP(C119,liste!$A$2:$E$496,5,0),"")</f>
        <v/>
      </c>
      <c r="J119" s="40"/>
    </row>
    <row r="120" spans="1:10" x14ac:dyDescent="0.25">
      <c r="A120" s="35"/>
      <c r="B120" s="36"/>
      <c r="C120" s="21"/>
      <c r="D120" s="15" t="str">
        <f>IF(C120&lt;&gt;"",VLOOKUP(C120,liste!$A$2:$E$496,2,0),"")</f>
        <v/>
      </c>
      <c r="E120" s="15" t="str">
        <f>IF(C120&lt;&gt;"",VLOOKUP(C120,liste!$A$2:$E$496,3,0),"")</f>
        <v/>
      </c>
      <c r="F120" s="16" t="str">
        <f>IF(C120&lt;&gt;"",VLOOKUP(C120,liste!$A$2:$E$496,4,0),"")</f>
        <v/>
      </c>
      <c r="G120" s="37"/>
      <c r="H120" s="15" t="str">
        <f>IF(G120&lt;&gt;"",VLOOKUP(G120,liste!$G$2:$H$498,2,0),"")</f>
        <v/>
      </c>
      <c r="I120" s="15" t="str">
        <f>IF(C120&lt;&gt;"",VLOOKUP(C120,liste!$A$2:$E$496,5,0),"")</f>
        <v/>
      </c>
      <c r="J120" s="40"/>
    </row>
    <row r="121" spans="1:10" x14ac:dyDescent="0.25">
      <c r="A121" s="35"/>
      <c r="B121" s="36"/>
      <c r="C121" s="21"/>
      <c r="D121" s="15" t="str">
        <f>IF(C121&lt;&gt;"",VLOOKUP(C121,liste!$A$2:$E$496,2,0),"")</f>
        <v/>
      </c>
      <c r="E121" s="15" t="str">
        <f>IF(C121&lt;&gt;"",VLOOKUP(C121,liste!$A$2:$E$496,3,0),"")</f>
        <v/>
      </c>
      <c r="F121" s="16" t="str">
        <f>IF(C121&lt;&gt;"",VLOOKUP(C121,liste!$A$2:$E$496,4,0),"")</f>
        <v/>
      </c>
      <c r="G121" s="37"/>
      <c r="H121" s="15" t="str">
        <f>IF(G121&lt;&gt;"",VLOOKUP(G121,liste!$G$2:$H$498,2,0),"")</f>
        <v/>
      </c>
      <c r="I121" s="15" t="str">
        <f>IF(C121&lt;&gt;"",VLOOKUP(C121,liste!$A$2:$E$496,5,0),"")</f>
        <v/>
      </c>
      <c r="J121" s="40"/>
    </row>
    <row r="122" spans="1:10" x14ac:dyDescent="0.25">
      <c r="A122" s="35"/>
      <c r="B122" s="36"/>
      <c r="C122" s="21"/>
      <c r="D122" s="15" t="str">
        <f>IF(C122&lt;&gt;"",VLOOKUP(C122,liste!$A$2:$E$496,2,0),"")</f>
        <v/>
      </c>
      <c r="E122" s="15" t="str">
        <f>IF(C122&lt;&gt;"",VLOOKUP(C122,liste!$A$2:$E$496,3,0),"")</f>
        <v/>
      </c>
      <c r="F122" s="16" t="str">
        <f>IF(C122&lt;&gt;"",VLOOKUP(C122,liste!$A$2:$E$496,4,0),"")</f>
        <v/>
      </c>
      <c r="G122" s="37"/>
      <c r="H122" s="15" t="str">
        <f>IF(G122&lt;&gt;"",VLOOKUP(G122,liste!$G$2:$H$498,2,0),"")</f>
        <v/>
      </c>
      <c r="I122" s="15" t="str">
        <f>IF(C122&lt;&gt;"",VLOOKUP(C122,liste!$A$2:$E$496,5,0),"")</f>
        <v/>
      </c>
      <c r="J122" s="40"/>
    </row>
    <row r="123" spans="1:10" x14ac:dyDescent="0.25">
      <c r="A123" s="35"/>
      <c r="B123" s="36"/>
      <c r="C123" s="21"/>
      <c r="D123" s="15" t="str">
        <f>IF(C123&lt;&gt;"",VLOOKUP(C123,liste!$A$2:$E$496,2,0),"")</f>
        <v/>
      </c>
      <c r="E123" s="15" t="str">
        <f>IF(C123&lt;&gt;"",VLOOKUP(C123,liste!$A$2:$E$496,3,0),"")</f>
        <v/>
      </c>
      <c r="F123" s="16" t="str">
        <f>IF(C123&lt;&gt;"",VLOOKUP(C123,liste!$A$2:$E$496,4,0),"")</f>
        <v/>
      </c>
      <c r="G123" s="37"/>
      <c r="H123" s="15" t="str">
        <f>IF(G123&lt;&gt;"",VLOOKUP(G123,liste!$G$2:$H$498,2,0),"")</f>
        <v/>
      </c>
      <c r="I123" s="15" t="str">
        <f>IF(C123&lt;&gt;"",VLOOKUP(C123,liste!$A$2:$E$496,5,0),"")</f>
        <v/>
      </c>
      <c r="J123" s="40"/>
    </row>
    <row r="124" spans="1:10" x14ac:dyDescent="0.25">
      <c r="A124" s="35"/>
      <c r="B124" s="36"/>
      <c r="C124" s="21"/>
      <c r="D124" s="15" t="str">
        <f>IF(C124&lt;&gt;"",VLOOKUP(C124,liste!$A$2:$E$496,2,0),"")</f>
        <v/>
      </c>
      <c r="E124" s="15" t="str">
        <f>IF(C124&lt;&gt;"",VLOOKUP(C124,liste!$A$2:$E$496,3,0),"")</f>
        <v/>
      </c>
      <c r="F124" s="16" t="str">
        <f>IF(C124&lt;&gt;"",VLOOKUP(C124,liste!$A$2:$E$496,4,0),"")</f>
        <v/>
      </c>
      <c r="G124" s="37"/>
      <c r="H124" s="15" t="str">
        <f>IF(G124&lt;&gt;"",VLOOKUP(G124,liste!$G$2:$H$498,2,0),"")</f>
        <v/>
      </c>
      <c r="I124" s="15" t="str">
        <f>IF(C124&lt;&gt;"",VLOOKUP(C124,liste!$A$2:$E$496,5,0),"")</f>
        <v/>
      </c>
      <c r="J124" s="40"/>
    </row>
    <row r="125" spans="1:10" x14ac:dyDescent="0.25">
      <c r="A125" s="35"/>
      <c r="B125" s="36"/>
      <c r="C125" s="21"/>
      <c r="D125" s="15" t="str">
        <f>IF(C125&lt;&gt;"",VLOOKUP(C125,liste!$A$2:$E$496,2,0),"")</f>
        <v/>
      </c>
      <c r="E125" s="15" t="str">
        <f>IF(C125&lt;&gt;"",VLOOKUP(C125,liste!$A$2:$E$496,3,0),"")</f>
        <v/>
      </c>
      <c r="F125" s="16" t="str">
        <f>IF(C125&lt;&gt;"",VLOOKUP(C125,liste!$A$2:$E$496,4,0),"")</f>
        <v/>
      </c>
      <c r="G125" s="37"/>
      <c r="H125" s="15" t="str">
        <f>IF(G125&lt;&gt;"",VLOOKUP(G125,liste!$G$2:$H$498,2,0),"")</f>
        <v/>
      </c>
      <c r="I125" s="15" t="str">
        <f>IF(C125&lt;&gt;"",VLOOKUP(C125,liste!$A$2:$E$496,5,0),"")</f>
        <v/>
      </c>
      <c r="J125" s="40"/>
    </row>
    <row r="126" spans="1:10" x14ac:dyDescent="0.25">
      <c r="A126" s="35"/>
      <c r="B126" s="36"/>
      <c r="C126" s="21"/>
      <c r="D126" s="15" t="str">
        <f>IF(C126&lt;&gt;"",VLOOKUP(C126,liste!$A$2:$E$496,2,0),"")</f>
        <v/>
      </c>
      <c r="E126" s="15" t="str">
        <f>IF(C126&lt;&gt;"",VLOOKUP(C126,liste!$A$2:$E$496,3,0),"")</f>
        <v/>
      </c>
      <c r="F126" s="16" t="str">
        <f>IF(C126&lt;&gt;"",VLOOKUP(C126,liste!$A$2:$E$496,4,0),"")</f>
        <v/>
      </c>
      <c r="G126" s="37"/>
      <c r="H126" s="15" t="str">
        <f>IF(G126&lt;&gt;"",VLOOKUP(G126,liste!$G$2:$H$498,2,0),"")</f>
        <v/>
      </c>
      <c r="I126" s="15" t="str">
        <f>IF(C126&lt;&gt;"",VLOOKUP(C126,liste!$A$2:$E$496,5,0),"")</f>
        <v/>
      </c>
      <c r="J126" s="40"/>
    </row>
    <row r="127" spans="1:10" x14ac:dyDescent="0.25">
      <c r="A127" s="35"/>
      <c r="B127" s="36"/>
      <c r="C127" s="21"/>
      <c r="D127" s="15" t="str">
        <f>IF(C127&lt;&gt;"",VLOOKUP(C127,liste!$A$2:$E$496,2,0),"")</f>
        <v/>
      </c>
      <c r="E127" s="15" t="str">
        <f>IF(C127&lt;&gt;"",VLOOKUP(C127,liste!$A$2:$E$496,3,0),"")</f>
        <v/>
      </c>
      <c r="F127" s="16" t="str">
        <f>IF(C127&lt;&gt;"",VLOOKUP(C127,liste!$A$2:$E$496,4,0),"")</f>
        <v/>
      </c>
      <c r="G127" s="37"/>
      <c r="H127" s="15" t="str">
        <f>IF(G127&lt;&gt;"",VLOOKUP(G127,liste!$G$2:$H$498,2,0),"")</f>
        <v/>
      </c>
      <c r="I127" s="15" t="str">
        <f>IF(C127&lt;&gt;"",VLOOKUP(C127,liste!$A$2:$E$496,5,0),"")</f>
        <v/>
      </c>
      <c r="J127" s="40"/>
    </row>
    <row r="128" spans="1:10" x14ac:dyDescent="0.25">
      <c r="A128" s="35"/>
      <c r="B128" s="36"/>
      <c r="C128" s="21"/>
      <c r="D128" s="15" t="str">
        <f>IF(C128&lt;&gt;"",VLOOKUP(C128,liste!$A$2:$E$496,2,0),"")</f>
        <v/>
      </c>
      <c r="E128" s="15" t="str">
        <f>IF(C128&lt;&gt;"",VLOOKUP(C128,liste!$A$2:$E$496,3,0),"")</f>
        <v/>
      </c>
      <c r="F128" s="16" t="str">
        <f>IF(C128&lt;&gt;"",VLOOKUP(C128,liste!$A$2:$E$496,4,0),"")</f>
        <v/>
      </c>
      <c r="G128" s="37"/>
      <c r="H128" s="15" t="str">
        <f>IF(G128&lt;&gt;"",VLOOKUP(G128,liste!$G$2:$H$498,2,0),"")</f>
        <v/>
      </c>
      <c r="I128" s="15" t="str">
        <f>IF(C128&lt;&gt;"",VLOOKUP(C128,liste!$A$2:$E$496,5,0),"")</f>
        <v/>
      </c>
      <c r="J128" s="40"/>
    </row>
    <row r="129" spans="1:10" x14ac:dyDescent="0.25">
      <c r="A129" s="35"/>
      <c r="B129" s="36"/>
      <c r="C129" s="21"/>
      <c r="D129" s="15" t="str">
        <f>IF(C129&lt;&gt;"",VLOOKUP(C129,liste!$A$2:$E$496,2,0),"")</f>
        <v/>
      </c>
      <c r="E129" s="15" t="str">
        <f>IF(C129&lt;&gt;"",VLOOKUP(C129,liste!$A$2:$E$496,3,0),"")</f>
        <v/>
      </c>
      <c r="F129" s="16" t="str">
        <f>IF(C129&lt;&gt;"",VLOOKUP(C129,liste!$A$2:$E$496,4,0),"")</f>
        <v/>
      </c>
      <c r="G129" s="37"/>
      <c r="H129" s="15" t="str">
        <f>IF(G129&lt;&gt;"",VLOOKUP(G129,liste!$G$2:$H$498,2,0),"")</f>
        <v/>
      </c>
      <c r="I129" s="15" t="str">
        <f>IF(C129&lt;&gt;"",VLOOKUP(C129,liste!$A$2:$E$496,5,0),"")</f>
        <v/>
      </c>
      <c r="J129" s="40"/>
    </row>
    <row r="130" spans="1:10" x14ac:dyDescent="0.25">
      <c r="A130" s="35"/>
      <c r="B130" s="36"/>
      <c r="C130" s="21"/>
      <c r="D130" s="15" t="str">
        <f>IF(C130&lt;&gt;"",VLOOKUP(C130,liste!$A$2:$E$496,2,0),"")</f>
        <v/>
      </c>
      <c r="E130" s="15" t="str">
        <f>IF(C130&lt;&gt;"",VLOOKUP(C130,liste!$A$2:$E$496,3,0),"")</f>
        <v/>
      </c>
      <c r="F130" s="16" t="str">
        <f>IF(C130&lt;&gt;"",VLOOKUP(C130,liste!$A$2:$E$496,4,0),"")</f>
        <v/>
      </c>
      <c r="G130" s="37"/>
      <c r="H130" s="15" t="str">
        <f>IF(G130&lt;&gt;"",VLOOKUP(G130,liste!$G$2:$H$498,2,0),"")</f>
        <v/>
      </c>
      <c r="I130" s="15" t="str">
        <f>IF(C130&lt;&gt;"",VLOOKUP(C130,liste!$A$2:$E$496,5,0),"")</f>
        <v/>
      </c>
      <c r="J130" s="40"/>
    </row>
    <row r="131" spans="1:10" x14ac:dyDescent="0.25">
      <c r="A131" s="35"/>
      <c r="B131" s="36"/>
      <c r="C131" s="21"/>
      <c r="D131" s="15" t="str">
        <f>IF(C131&lt;&gt;"",VLOOKUP(C131,liste!$A$2:$E$496,2,0),"")</f>
        <v/>
      </c>
      <c r="E131" s="15" t="str">
        <f>IF(C131&lt;&gt;"",VLOOKUP(C131,liste!$A$2:$E$496,3,0),"")</f>
        <v/>
      </c>
      <c r="F131" s="16" t="str">
        <f>IF(C131&lt;&gt;"",VLOOKUP(C131,liste!$A$2:$E$496,4,0),"")</f>
        <v/>
      </c>
      <c r="G131" s="37"/>
      <c r="H131" s="15" t="str">
        <f>IF(G131&lt;&gt;"",VLOOKUP(G131,liste!$G$2:$H$498,2,0),"")</f>
        <v/>
      </c>
      <c r="I131" s="15" t="str">
        <f>IF(C131&lt;&gt;"",VLOOKUP(C131,liste!$A$2:$E$496,5,0),"")</f>
        <v/>
      </c>
      <c r="J131" s="40"/>
    </row>
    <row r="132" spans="1:10" x14ac:dyDescent="0.25">
      <c r="A132" s="35"/>
      <c r="B132" s="36"/>
      <c r="C132" s="21"/>
      <c r="D132" s="15" t="str">
        <f>IF(C132&lt;&gt;"",VLOOKUP(C132,liste!$A$2:$E$496,2,0),"")</f>
        <v/>
      </c>
      <c r="E132" s="15" t="str">
        <f>IF(C132&lt;&gt;"",VLOOKUP(C132,liste!$A$2:$E$496,3,0),"")</f>
        <v/>
      </c>
      <c r="F132" s="16" t="str">
        <f>IF(C132&lt;&gt;"",VLOOKUP(C132,liste!$A$2:$E$496,4,0),"")</f>
        <v/>
      </c>
      <c r="G132" s="37"/>
      <c r="H132" s="15" t="str">
        <f>IF(G132&lt;&gt;"",VLOOKUP(G132,liste!$G$2:$H$498,2,0),"")</f>
        <v/>
      </c>
      <c r="I132" s="15" t="str">
        <f>IF(C132&lt;&gt;"",VLOOKUP(C132,liste!$A$2:$E$496,5,0),"")</f>
        <v/>
      </c>
      <c r="J132" s="40"/>
    </row>
    <row r="133" spans="1:10" x14ac:dyDescent="0.25">
      <c r="A133" s="35"/>
      <c r="B133" s="36"/>
      <c r="C133" s="21"/>
      <c r="D133" s="15" t="str">
        <f>IF(C133&lt;&gt;"",VLOOKUP(C133,liste!$A$2:$E$496,2,0),"")</f>
        <v/>
      </c>
      <c r="E133" s="15" t="str">
        <f>IF(C133&lt;&gt;"",VLOOKUP(C133,liste!$A$2:$E$496,3,0),"")</f>
        <v/>
      </c>
      <c r="F133" s="16" t="str">
        <f>IF(C133&lt;&gt;"",VLOOKUP(C133,liste!$A$2:$E$496,4,0),"")</f>
        <v/>
      </c>
      <c r="G133" s="37"/>
      <c r="H133" s="15" t="str">
        <f>IF(G133&lt;&gt;"",VLOOKUP(G133,liste!$G$2:$H$498,2,0),"")</f>
        <v/>
      </c>
      <c r="I133" s="15" t="str">
        <f>IF(C133&lt;&gt;"",VLOOKUP(C133,liste!$A$2:$E$496,5,0),"")</f>
        <v/>
      </c>
      <c r="J133" s="40"/>
    </row>
    <row r="134" spans="1:10" x14ac:dyDescent="0.25">
      <c r="A134" s="35"/>
      <c r="B134" s="36"/>
      <c r="C134" s="21"/>
      <c r="D134" s="15" t="str">
        <f>IF(C134&lt;&gt;"",VLOOKUP(C134,liste!$A$2:$E$496,2,0),"")</f>
        <v/>
      </c>
      <c r="E134" s="15" t="str">
        <f>IF(C134&lt;&gt;"",VLOOKUP(C134,liste!$A$2:$E$496,3,0),"")</f>
        <v/>
      </c>
      <c r="F134" s="16" t="str">
        <f>IF(C134&lt;&gt;"",VLOOKUP(C134,liste!$A$2:$E$496,4,0),"")</f>
        <v/>
      </c>
      <c r="G134" s="37"/>
      <c r="H134" s="15" t="str">
        <f>IF(G134&lt;&gt;"",VLOOKUP(G134,liste!$G$2:$H$498,2,0),"")</f>
        <v/>
      </c>
      <c r="I134" s="15" t="str">
        <f>IF(C134&lt;&gt;"",VLOOKUP(C134,liste!$A$2:$E$496,5,0),"")</f>
        <v/>
      </c>
      <c r="J134" s="40"/>
    </row>
    <row r="135" spans="1:10" x14ac:dyDescent="0.25">
      <c r="A135" s="35"/>
      <c r="B135" s="36"/>
      <c r="C135" s="21"/>
      <c r="D135" s="15" t="str">
        <f>IF(C135&lt;&gt;"",VLOOKUP(C135,liste!$A$2:$E$496,2,0),"")</f>
        <v/>
      </c>
      <c r="E135" s="15" t="str">
        <f>IF(C135&lt;&gt;"",VLOOKUP(C135,liste!$A$2:$E$496,3,0),"")</f>
        <v/>
      </c>
      <c r="F135" s="16" t="str">
        <f>IF(C135&lt;&gt;"",VLOOKUP(C135,liste!$A$2:$E$496,4,0),"")</f>
        <v/>
      </c>
      <c r="G135" s="37"/>
      <c r="H135" s="15" t="str">
        <f>IF(G135&lt;&gt;"",VLOOKUP(G135,liste!$G$2:$H$498,2,0),"")</f>
        <v/>
      </c>
      <c r="I135" s="15" t="str">
        <f>IF(C135&lt;&gt;"",VLOOKUP(C135,liste!$A$2:$E$496,5,0),"")</f>
        <v/>
      </c>
      <c r="J135" s="40"/>
    </row>
    <row r="136" spans="1:10" x14ac:dyDescent="0.25">
      <c r="A136" s="35"/>
      <c r="B136" s="36"/>
      <c r="C136" s="21"/>
      <c r="D136" s="15" t="str">
        <f>IF(C136&lt;&gt;"",VLOOKUP(C136,liste!$A$2:$E$496,2,0),"")</f>
        <v/>
      </c>
      <c r="E136" s="15" t="str">
        <f>IF(C136&lt;&gt;"",VLOOKUP(C136,liste!$A$2:$E$496,3,0),"")</f>
        <v/>
      </c>
      <c r="F136" s="16" t="str">
        <f>IF(C136&lt;&gt;"",VLOOKUP(C136,liste!$A$2:$E$496,4,0),"")</f>
        <v/>
      </c>
      <c r="G136" s="37"/>
      <c r="H136" s="15" t="str">
        <f>IF(G136&lt;&gt;"",VLOOKUP(G136,liste!$G$2:$H$498,2,0),"")</f>
        <v/>
      </c>
      <c r="I136" s="15" t="str">
        <f>IF(C136&lt;&gt;"",VLOOKUP(C136,liste!$A$2:$E$496,5,0),"")</f>
        <v/>
      </c>
      <c r="J136" s="40"/>
    </row>
    <row r="137" spans="1:10" x14ac:dyDescent="0.25">
      <c r="A137" s="35"/>
      <c r="B137" s="36"/>
      <c r="C137" s="21"/>
      <c r="D137" s="15" t="str">
        <f>IF(C137&lt;&gt;"",VLOOKUP(C137,liste!$A$2:$E$496,2,0),"")</f>
        <v/>
      </c>
      <c r="E137" s="15" t="str">
        <f>IF(C137&lt;&gt;"",VLOOKUP(C137,liste!$A$2:$E$496,3,0),"")</f>
        <v/>
      </c>
      <c r="F137" s="16" t="str">
        <f>IF(C137&lt;&gt;"",VLOOKUP(C137,liste!$A$2:$E$496,4,0),"")</f>
        <v/>
      </c>
      <c r="G137" s="37"/>
      <c r="H137" s="15" t="str">
        <f>IF(G137&lt;&gt;"",VLOOKUP(G137,liste!$G$2:$H$498,2,0),"")</f>
        <v/>
      </c>
      <c r="I137" s="15" t="str">
        <f>IF(C137&lt;&gt;"",VLOOKUP(C137,liste!$A$2:$E$496,5,0),"")</f>
        <v/>
      </c>
      <c r="J137" s="40"/>
    </row>
    <row r="138" spans="1:10" x14ac:dyDescent="0.25">
      <c r="A138" s="35"/>
      <c r="B138" s="36"/>
      <c r="C138" s="21"/>
      <c r="D138" s="15" t="str">
        <f>IF(C138&lt;&gt;"",VLOOKUP(C138,liste!$A$2:$E$496,2,0),"")</f>
        <v/>
      </c>
      <c r="E138" s="15" t="str">
        <f>IF(C138&lt;&gt;"",VLOOKUP(C138,liste!$A$2:$E$496,3,0),"")</f>
        <v/>
      </c>
      <c r="F138" s="16" t="str">
        <f>IF(C138&lt;&gt;"",VLOOKUP(C138,liste!$A$2:$E$496,4,0),"")</f>
        <v/>
      </c>
      <c r="G138" s="37"/>
      <c r="H138" s="15" t="str">
        <f>IF(G138&lt;&gt;"",VLOOKUP(G138,liste!$G$2:$H$498,2,0),"")</f>
        <v/>
      </c>
      <c r="I138" s="15" t="str">
        <f>IF(C138&lt;&gt;"",VLOOKUP(C138,liste!$A$2:$E$496,5,0),"")</f>
        <v/>
      </c>
      <c r="J138" s="40"/>
    </row>
    <row r="139" spans="1:10" x14ac:dyDescent="0.25">
      <c r="A139" s="35"/>
      <c r="B139" s="36"/>
      <c r="C139" s="21"/>
      <c r="D139" s="15" t="str">
        <f>IF(C139&lt;&gt;"",VLOOKUP(C139,liste!$A$2:$E$496,2,0),"")</f>
        <v/>
      </c>
      <c r="E139" s="15" t="str">
        <f>IF(C139&lt;&gt;"",VLOOKUP(C139,liste!$A$2:$E$496,3,0),"")</f>
        <v/>
      </c>
      <c r="F139" s="16" t="str">
        <f>IF(C139&lt;&gt;"",VLOOKUP(C139,liste!$A$2:$E$496,4,0),"")</f>
        <v/>
      </c>
      <c r="G139" s="37"/>
      <c r="H139" s="15" t="str">
        <f>IF(G139&lt;&gt;"",VLOOKUP(G139,liste!$G$2:$H$498,2,0),"")</f>
        <v/>
      </c>
      <c r="I139" s="15" t="str">
        <f>IF(C139&lt;&gt;"",VLOOKUP(C139,liste!$A$2:$E$496,5,0),"")</f>
        <v/>
      </c>
      <c r="J139" s="40"/>
    </row>
    <row r="140" spans="1:10" x14ac:dyDescent="0.25">
      <c r="A140" s="35"/>
      <c r="B140" s="36"/>
      <c r="C140" s="21"/>
      <c r="D140" s="15" t="str">
        <f>IF(C140&lt;&gt;"",VLOOKUP(C140,liste!$A$2:$E$496,2,0),"")</f>
        <v/>
      </c>
      <c r="E140" s="15" t="str">
        <f>IF(C140&lt;&gt;"",VLOOKUP(C140,liste!$A$2:$E$496,3,0),"")</f>
        <v/>
      </c>
      <c r="F140" s="16" t="str">
        <f>IF(C140&lt;&gt;"",VLOOKUP(C140,liste!$A$2:$E$496,4,0),"")</f>
        <v/>
      </c>
      <c r="G140" s="37"/>
      <c r="H140" s="15" t="str">
        <f>IF(G140&lt;&gt;"",VLOOKUP(G140,liste!$G$2:$H$498,2,0),"")</f>
        <v/>
      </c>
      <c r="I140" s="15" t="str">
        <f>IF(C140&lt;&gt;"",VLOOKUP(C140,liste!$A$2:$E$496,5,0),"")</f>
        <v/>
      </c>
      <c r="J140" s="40"/>
    </row>
    <row r="141" spans="1:10" x14ac:dyDescent="0.25">
      <c r="A141" s="35"/>
      <c r="B141" s="36"/>
      <c r="C141" s="21"/>
      <c r="D141" s="15" t="str">
        <f>IF(C141&lt;&gt;"",VLOOKUP(C141,liste!$A$2:$E$496,2,0),"")</f>
        <v/>
      </c>
      <c r="E141" s="15" t="str">
        <f>IF(C141&lt;&gt;"",VLOOKUP(C141,liste!$A$2:$E$496,3,0),"")</f>
        <v/>
      </c>
      <c r="F141" s="16" t="str">
        <f>IF(C141&lt;&gt;"",VLOOKUP(C141,liste!$A$2:$E$496,4,0),"")</f>
        <v/>
      </c>
      <c r="G141" s="37"/>
      <c r="H141" s="15" t="str">
        <f>IF(G141&lt;&gt;"",VLOOKUP(G141,liste!$G$2:$H$498,2,0),"")</f>
        <v/>
      </c>
      <c r="I141" s="15" t="str">
        <f>IF(C141&lt;&gt;"",VLOOKUP(C141,liste!$A$2:$E$496,5,0),"")</f>
        <v/>
      </c>
      <c r="J141" s="40"/>
    </row>
    <row r="142" spans="1:10" x14ac:dyDescent="0.25">
      <c r="A142" s="35"/>
      <c r="B142" s="36"/>
      <c r="C142" s="21"/>
      <c r="D142" s="15" t="str">
        <f>IF(C142&lt;&gt;"",VLOOKUP(C142,liste!$A$2:$E$496,2,0),"")</f>
        <v/>
      </c>
      <c r="E142" s="15" t="str">
        <f>IF(C142&lt;&gt;"",VLOOKUP(C142,liste!$A$2:$E$496,3,0),"")</f>
        <v/>
      </c>
      <c r="F142" s="16" t="str">
        <f>IF(C142&lt;&gt;"",VLOOKUP(C142,liste!$A$2:$E$496,4,0),"")</f>
        <v/>
      </c>
      <c r="G142" s="37"/>
      <c r="H142" s="15" t="str">
        <f>IF(G142&lt;&gt;"",VLOOKUP(G142,liste!$G$2:$H$498,2,0),"")</f>
        <v/>
      </c>
      <c r="I142" s="15" t="str">
        <f>IF(C142&lt;&gt;"",VLOOKUP(C142,liste!$A$2:$E$496,5,0),"")</f>
        <v/>
      </c>
      <c r="J142" s="40"/>
    </row>
    <row r="143" spans="1:10" x14ac:dyDescent="0.25">
      <c r="A143" s="35"/>
      <c r="B143" s="36"/>
      <c r="C143" s="21"/>
      <c r="D143" s="15" t="str">
        <f>IF(C143&lt;&gt;"",VLOOKUP(C143,liste!$A$2:$E$496,2,0),"")</f>
        <v/>
      </c>
      <c r="E143" s="15" t="str">
        <f>IF(C143&lt;&gt;"",VLOOKUP(C143,liste!$A$2:$E$496,3,0),"")</f>
        <v/>
      </c>
      <c r="F143" s="16" t="str">
        <f>IF(C143&lt;&gt;"",VLOOKUP(C143,liste!$A$2:$E$496,4,0),"")</f>
        <v/>
      </c>
      <c r="G143" s="37"/>
      <c r="H143" s="15" t="str">
        <f>IF(G143&lt;&gt;"",VLOOKUP(G143,liste!$G$2:$H$498,2,0),"")</f>
        <v/>
      </c>
      <c r="I143" s="15" t="str">
        <f>IF(C143&lt;&gt;"",VLOOKUP(C143,liste!$A$2:$E$496,5,0),"")</f>
        <v/>
      </c>
      <c r="J143" s="40"/>
    </row>
    <row r="144" spans="1:10" x14ac:dyDescent="0.25">
      <c r="A144" s="35"/>
      <c r="B144" s="36"/>
      <c r="C144" s="21"/>
      <c r="D144" s="15" t="str">
        <f>IF(C144&lt;&gt;"",VLOOKUP(C144,liste!$A$2:$E$496,2,0),"")</f>
        <v/>
      </c>
      <c r="E144" s="15" t="str">
        <f>IF(C144&lt;&gt;"",VLOOKUP(C144,liste!$A$2:$E$496,3,0),"")</f>
        <v/>
      </c>
      <c r="F144" s="16" t="str">
        <f>IF(C144&lt;&gt;"",VLOOKUP(C144,liste!$A$2:$E$496,4,0),"")</f>
        <v/>
      </c>
      <c r="G144" s="37"/>
      <c r="H144" s="15" t="str">
        <f>IF(G144&lt;&gt;"",VLOOKUP(G144,liste!$G$2:$H$498,2,0),"")</f>
        <v/>
      </c>
      <c r="I144" s="15" t="str">
        <f>IF(C144&lt;&gt;"",VLOOKUP(C144,liste!$A$2:$E$496,5,0),"")</f>
        <v/>
      </c>
      <c r="J144" s="40"/>
    </row>
    <row r="145" spans="1:10" x14ac:dyDescent="0.25">
      <c r="A145" s="35"/>
      <c r="B145" s="36"/>
      <c r="C145" s="21"/>
      <c r="D145" s="15" t="str">
        <f>IF(C145&lt;&gt;"",VLOOKUP(C145,liste!$A$2:$E$496,2,0),"")</f>
        <v/>
      </c>
      <c r="E145" s="15" t="str">
        <f>IF(C145&lt;&gt;"",VLOOKUP(C145,liste!$A$2:$E$496,3,0),"")</f>
        <v/>
      </c>
      <c r="F145" s="16" t="str">
        <f>IF(C145&lt;&gt;"",VLOOKUP(C145,liste!$A$2:$E$496,4,0),"")</f>
        <v/>
      </c>
      <c r="G145" s="37"/>
      <c r="H145" s="15" t="str">
        <f>IF(G145&lt;&gt;"",VLOOKUP(G145,liste!$G$2:$H$498,2,0),"")</f>
        <v/>
      </c>
      <c r="I145" s="15" t="str">
        <f>IF(C145&lt;&gt;"",VLOOKUP(C145,liste!$A$2:$E$496,5,0),"")</f>
        <v/>
      </c>
      <c r="J145" s="40"/>
    </row>
    <row r="146" spans="1:10" x14ac:dyDescent="0.25">
      <c r="A146" s="35"/>
      <c r="B146" s="36"/>
      <c r="C146" s="21"/>
      <c r="D146" s="15" t="str">
        <f>IF(C146&lt;&gt;"",VLOOKUP(C146,liste!$A$2:$E$496,2,0),"")</f>
        <v/>
      </c>
      <c r="E146" s="15" t="str">
        <f>IF(C146&lt;&gt;"",VLOOKUP(C146,liste!$A$2:$E$496,3,0),"")</f>
        <v/>
      </c>
      <c r="F146" s="16" t="str">
        <f>IF(C146&lt;&gt;"",VLOOKUP(C146,liste!$A$2:$E$496,4,0),"")</f>
        <v/>
      </c>
      <c r="G146" s="37"/>
      <c r="H146" s="15" t="str">
        <f>IF(G146&lt;&gt;"",VLOOKUP(G146,liste!$G$2:$H$498,2,0),"")</f>
        <v/>
      </c>
      <c r="I146" s="15" t="str">
        <f>IF(C146&lt;&gt;"",VLOOKUP(C146,liste!$A$2:$E$496,5,0),"")</f>
        <v/>
      </c>
      <c r="J146" s="40"/>
    </row>
    <row r="147" spans="1:10" x14ac:dyDescent="0.25">
      <c r="A147" s="35"/>
      <c r="B147" s="36"/>
      <c r="C147" s="21"/>
      <c r="D147" s="15" t="str">
        <f>IF(C147&lt;&gt;"",VLOOKUP(C147,liste!$A$2:$E$496,2,0),"")</f>
        <v/>
      </c>
      <c r="E147" s="15" t="str">
        <f>IF(C147&lt;&gt;"",VLOOKUP(C147,liste!$A$2:$E$496,3,0),"")</f>
        <v/>
      </c>
      <c r="F147" s="16" t="str">
        <f>IF(C147&lt;&gt;"",VLOOKUP(C147,liste!$A$2:$E$496,4,0),"")</f>
        <v/>
      </c>
      <c r="G147" s="37"/>
      <c r="H147" s="15" t="str">
        <f>IF(G147&lt;&gt;"",VLOOKUP(G147,liste!$G$2:$H$498,2,0),"")</f>
        <v/>
      </c>
      <c r="I147" s="15" t="str">
        <f>IF(C147&lt;&gt;"",VLOOKUP(C147,liste!$A$2:$E$496,5,0),"")</f>
        <v/>
      </c>
      <c r="J147" s="40"/>
    </row>
    <row r="148" spans="1:10" x14ac:dyDescent="0.25">
      <c r="A148" s="35"/>
      <c r="B148" s="36"/>
      <c r="C148" s="21"/>
      <c r="D148" s="15" t="str">
        <f>IF(C148&lt;&gt;"",VLOOKUP(C148,liste!$A$2:$E$496,2,0),"")</f>
        <v/>
      </c>
      <c r="E148" s="15" t="str">
        <f>IF(C148&lt;&gt;"",VLOOKUP(C148,liste!$A$2:$E$496,3,0),"")</f>
        <v/>
      </c>
      <c r="F148" s="16" t="str">
        <f>IF(C148&lt;&gt;"",VLOOKUP(C148,liste!$A$2:$E$496,4,0),"")</f>
        <v/>
      </c>
      <c r="G148" s="37"/>
      <c r="H148" s="15" t="str">
        <f>IF(G148&lt;&gt;"",VLOOKUP(G148,liste!$G$2:$H$498,2,0),"")</f>
        <v/>
      </c>
      <c r="I148" s="15" t="str">
        <f>IF(C148&lt;&gt;"",VLOOKUP(C148,liste!$A$2:$E$496,5,0),"")</f>
        <v/>
      </c>
      <c r="J148" s="40"/>
    </row>
    <row r="149" spans="1:10" x14ac:dyDescent="0.25">
      <c r="A149" s="35"/>
      <c r="B149" s="36"/>
      <c r="C149" s="21"/>
      <c r="D149" s="15" t="str">
        <f>IF(C149&lt;&gt;"",VLOOKUP(C149,liste!$A$2:$E$496,2,0),"")</f>
        <v/>
      </c>
      <c r="E149" s="15" t="str">
        <f>IF(C149&lt;&gt;"",VLOOKUP(C149,liste!$A$2:$E$496,3,0),"")</f>
        <v/>
      </c>
      <c r="F149" s="16" t="str">
        <f>IF(C149&lt;&gt;"",VLOOKUP(C149,liste!$A$2:$E$496,4,0),"")</f>
        <v/>
      </c>
      <c r="G149" s="37"/>
      <c r="H149" s="15" t="str">
        <f>IF(G149&lt;&gt;"",VLOOKUP(G149,liste!$G$2:$H$498,2,0),"")</f>
        <v/>
      </c>
      <c r="I149" s="15" t="str">
        <f>IF(C149&lt;&gt;"",VLOOKUP(C149,liste!$A$2:$E$496,5,0),"")</f>
        <v/>
      </c>
      <c r="J149" s="40"/>
    </row>
    <row r="150" spans="1:10" x14ac:dyDescent="0.25">
      <c r="A150" s="35"/>
      <c r="B150" s="36"/>
      <c r="C150" s="21"/>
      <c r="D150" s="15" t="str">
        <f>IF(C150&lt;&gt;"",VLOOKUP(C150,liste!$A$2:$E$496,2,0),"")</f>
        <v/>
      </c>
      <c r="E150" s="15" t="str">
        <f>IF(C150&lt;&gt;"",VLOOKUP(C150,liste!$A$2:$E$496,3,0),"")</f>
        <v/>
      </c>
      <c r="F150" s="16" t="str">
        <f>IF(C150&lt;&gt;"",VLOOKUP(C150,liste!$A$2:$E$496,4,0),"")</f>
        <v/>
      </c>
      <c r="G150" s="37"/>
      <c r="H150" s="15" t="str">
        <f>IF(G150&lt;&gt;"",VLOOKUP(G150,liste!$G$2:$H$498,2,0),"")</f>
        <v/>
      </c>
      <c r="I150" s="15" t="str">
        <f>IF(C150&lt;&gt;"",VLOOKUP(C150,liste!$A$2:$E$496,5,0),"")</f>
        <v/>
      </c>
      <c r="J150" s="40"/>
    </row>
    <row r="151" spans="1:10" x14ac:dyDescent="0.25">
      <c r="A151" s="35"/>
      <c r="B151" s="36"/>
      <c r="C151" s="21"/>
      <c r="D151" s="15" t="str">
        <f>IF(C151&lt;&gt;"",VLOOKUP(C151,liste!$A$2:$E$496,2,0),"")</f>
        <v/>
      </c>
      <c r="E151" s="15" t="str">
        <f>IF(C151&lt;&gt;"",VLOOKUP(C151,liste!$A$2:$E$496,3,0),"")</f>
        <v/>
      </c>
      <c r="F151" s="16" t="str">
        <f>IF(C151&lt;&gt;"",VLOOKUP(C151,liste!$A$2:$E$496,4,0),"")</f>
        <v/>
      </c>
      <c r="G151" s="37"/>
      <c r="H151" s="15" t="str">
        <f>IF(G151&lt;&gt;"",VLOOKUP(G151,liste!$G$2:$H$498,2,0),"")</f>
        <v/>
      </c>
      <c r="I151" s="15" t="str">
        <f>IF(C151&lt;&gt;"",VLOOKUP(C151,liste!$A$2:$E$496,5,0),"")</f>
        <v/>
      </c>
      <c r="J151" s="40"/>
    </row>
    <row r="152" spans="1:10" x14ac:dyDescent="0.25">
      <c r="A152" s="35"/>
      <c r="B152" s="36"/>
      <c r="C152" s="21"/>
      <c r="D152" s="15" t="str">
        <f>IF(C152&lt;&gt;"",VLOOKUP(C152,liste!$A$2:$E$496,2,0),"")</f>
        <v/>
      </c>
      <c r="E152" s="15" t="str">
        <f>IF(C152&lt;&gt;"",VLOOKUP(C152,liste!$A$2:$E$496,3,0),"")</f>
        <v/>
      </c>
      <c r="F152" s="16" t="str">
        <f>IF(C152&lt;&gt;"",VLOOKUP(C152,liste!$A$2:$E$496,4,0),"")</f>
        <v/>
      </c>
      <c r="G152" s="37"/>
      <c r="H152" s="15" t="str">
        <f>IF(G152&lt;&gt;"",VLOOKUP(G152,liste!$G$2:$H$498,2,0),"")</f>
        <v/>
      </c>
      <c r="I152" s="15" t="str">
        <f>IF(C152&lt;&gt;"",VLOOKUP(C152,liste!$A$2:$E$496,5,0),"")</f>
        <v/>
      </c>
      <c r="J152" s="40"/>
    </row>
    <row r="153" spans="1:10" x14ac:dyDescent="0.25">
      <c r="A153" s="35"/>
      <c r="B153" s="36"/>
      <c r="C153" s="21"/>
      <c r="D153" s="15" t="str">
        <f>IF(C153&lt;&gt;"",VLOOKUP(C153,liste!$A$2:$E$496,2,0),"")</f>
        <v/>
      </c>
      <c r="E153" s="15" t="str">
        <f>IF(C153&lt;&gt;"",VLOOKUP(C153,liste!$A$2:$E$496,3,0),"")</f>
        <v/>
      </c>
      <c r="F153" s="16" t="str">
        <f>IF(C153&lt;&gt;"",VLOOKUP(C153,liste!$A$2:$E$496,4,0),"")</f>
        <v/>
      </c>
      <c r="G153" s="37"/>
      <c r="H153" s="15" t="str">
        <f>IF(G153&lt;&gt;"",VLOOKUP(G153,liste!$G$2:$H$498,2,0),"")</f>
        <v/>
      </c>
      <c r="I153" s="15" t="str">
        <f>IF(C153&lt;&gt;"",VLOOKUP(C153,liste!$A$2:$E$496,5,0),"")</f>
        <v/>
      </c>
      <c r="J153" s="40"/>
    </row>
    <row r="154" spans="1:10" x14ac:dyDescent="0.25">
      <c r="A154" s="35"/>
      <c r="B154" s="36"/>
      <c r="C154" s="21"/>
      <c r="D154" s="15" t="str">
        <f>IF(C154&lt;&gt;"",VLOOKUP(C154,liste!$A$2:$E$496,2,0),"")</f>
        <v/>
      </c>
      <c r="E154" s="15" t="str">
        <f>IF(C154&lt;&gt;"",VLOOKUP(C154,liste!$A$2:$E$496,3,0),"")</f>
        <v/>
      </c>
      <c r="F154" s="16" t="str">
        <f>IF(C154&lt;&gt;"",VLOOKUP(C154,liste!$A$2:$E$496,4,0),"")</f>
        <v/>
      </c>
      <c r="G154" s="37"/>
      <c r="H154" s="15" t="str">
        <f>IF(G154&lt;&gt;"",VLOOKUP(G154,liste!$G$2:$H$498,2,0),"")</f>
        <v/>
      </c>
      <c r="I154" s="15" t="str">
        <f>IF(C154&lt;&gt;"",VLOOKUP(C154,liste!$A$2:$E$496,5,0),"")</f>
        <v/>
      </c>
      <c r="J154" s="40"/>
    </row>
    <row r="155" spans="1:10" x14ac:dyDescent="0.25">
      <c r="A155" s="35"/>
      <c r="B155" s="36"/>
      <c r="C155" s="21"/>
      <c r="D155" s="15" t="str">
        <f>IF(C155&lt;&gt;"",VLOOKUP(C155,liste!$A$2:$E$496,2,0),"")</f>
        <v/>
      </c>
      <c r="E155" s="15" t="str">
        <f>IF(C155&lt;&gt;"",VLOOKUP(C155,liste!$A$2:$E$496,3,0),"")</f>
        <v/>
      </c>
      <c r="F155" s="16" t="str">
        <f>IF(C155&lt;&gt;"",VLOOKUP(C155,liste!$A$2:$E$496,4,0),"")</f>
        <v/>
      </c>
      <c r="G155" s="37"/>
      <c r="H155" s="15" t="str">
        <f>IF(G155&lt;&gt;"",VLOOKUP(G155,liste!$G$2:$H$498,2,0),"")</f>
        <v/>
      </c>
      <c r="I155" s="15" t="str">
        <f>IF(C155&lt;&gt;"",VLOOKUP(C155,liste!$A$2:$E$496,5,0),"")</f>
        <v/>
      </c>
      <c r="J155" s="40"/>
    </row>
    <row r="156" spans="1:10" x14ac:dyDescent="0.25">
      <c r="A156" s="35"/>
      <c r="B156" s="36"/>
      <c r="C156" s="21"/>
      <c r="D156" s="15" t="str">
        <f>IF(C156&lt;&gt;"",VLOOKUP(C156,liste!$A$2:$E$496,2,0),"")</f>
        <v/>
      </c>
      <c r="E156" s="15" t="str">
        <f>IF(C156&lt;&gt;"",VLOOKUP(C156,liste!$A$2:$E$496,3,0),"")</f>
        <v/>
      </c>
      <c r="F156" s="16" t="str">
        <f>IF(C156&lt;&gt;"",VLOOKUP(C156,liste!$A$2:$E$496,4,0),"")</f>
        <v/>
      </c>
      <c r="G156" s="37"/>
      <c r="H156" s="15" t="str">
        <f>IF(G156&lt;&gt;"",VLOOKUP(G156,liste!$G$2:$H$498,2,0),"")</f>
        <v/>
      </c>
      <c r="I156" s="15" t="str">
        <f>IF(C156&lt;&gt;"",VLOOKUP(C156,liste!$A$2:$E$496,5,0),"")</f>
        <v/>
      </c>
      <c r="J156" s="40"/>
    </row>
    <row r="157" spans="1:10" x14ac:dyDescent="0.25">
      <c r="A157" s="35"/>
      <c r="B157" s="36"/>
      <c r="C157" s="21"/>
      <c r="D157" s="15" t="str">
        <f>IF(C157&lt;&gt;"",VLOOKUP(C157,liste!$A$2:$E$496,2,0),"")</f>
        <v/>
      </c>
      <c r="E157" s="15" t="str">
        <f>IF(C157&lt;&gt;"",VLOOKUP(C157,liste!$A$2:$E$496,3,0),"")</f>
        <v/>
      </c>
      <c r="F157" s="16" t="str">
        <f>IF(C157&lt;&gt;"",VLOOKUP(C157,liste!$A$2:$E$496,4,0),"")</f>
        <v/>
      </c>
      <c r="G157" s="37"/>
      <c r="H157" s="15" t="str">
        <f>IF(G157&lt;&gt;"",VLOOKUP(G157,liste!$G$2:$H$498,2,0),"")</f>
        <v/>
      </c>
      <c r="I157" s="15" t="str">
        <f>IF(C157&lt;&gt;"",VLOOKUP(C157,liste!$A$2:$E$496,5,0),"")</f>
        <v/>
      </c>
      <c r="J157" s="40"/>
    </row>
    <row r="158" spans="1:10" x14ac:dyDescent="0.25">
      <c r="A158" s="35"/>
      <c r="B158" s="36"/>
      <c r="C158" s="21"/>
      <c r="D158" s="15" t="str">
        <f>IF(C158&lt;&gt;"",VLOOKUP(C158,liste!$A$2:$E$496,2,0),"")</f>
        <v/>
      </c>
      <c r="E158" s="15" t="str">
        <f>IF(C158&lt;&gt;"",VLOOKUP(C158,liste!$A$2:$E$496,3,0),"")</f>
        <v/>
      </c>
      <c r="F158" s="16" t="str">
        <f>IF(C158&lt;&gt;"",VLOOKUP(C158,liste!$A$2:$E$496,4,0),"")</f>
        <v/>
      </c>
      <c r="G158" s="37"/>
      <c r="H158" s="15" t="str">
        <f>IF(G158&lt;&gt;"",VLOOKUP(G158,liste!$G$2:$H$498,2,0),"")</f>
        <v/>
      </c>
      <c r="I158" s="15" t="str">
        <f>IF(C158&lt;&gt;"",VLOOKUP(C158,liste!$A$2:$E$496,5,0),"")</f>
        <v/>
      </c>
      <c r="J158" s="40"/>
    </row>
    <row r="159" spans="1:10" x14ac:dyDescent="0.25">
      <c r="A159" s="35"/>
      <c r="B159" s="36"/>
      <c r="C159" s="21"/>
      <c r="D159" s="15" t="str">
        <f>IF(C159&lt;&gt;"",VLOOKUP(C159,liste!$A$2:$E$496,2,0),"")</f>
        <v/>
      </c>
      <c r="E159" s="15" t="str">
        <f>IF(C159&lt;&gt;"",VLOOKUP(C159,liste!$A$2:$E$496,3,0),"")</f>
        <v/>
      </c>
      <c r="F159" s="16" t="str">
        <f>IF(C159&lt;&gt;"",VLOOKUP(C159,liste!$A$2:$E$496,4,0),"")</f>
        <v/>
      </c>
      <c r="G159" s="37"/>
      <c r="H159" s="15" t="str">
        <f>IF(G159&lt;&gt;"",VLOOKUP(G159,liste!$G$2:$H$498,2,0),"")</f>
        <v/>
      </c>
      <c r="I159" s="15" t="str">
        <f>IF(C159&lt;&gt;"",VLOOKUP(C159,liste!$A$2:$E$496,5,0),"")</f>
        <v/>
      </c>
      <c r="J159" s="40"/>
    </row>
    <row r="160" spans="1:10" x14ac:dyDescent="0.25">
      <c r="A160" s="35"/>
      <c r="B160" s="36"/>
      <c r="C160" s="21"/>
      <c r="D160" s="15" t="str">
        <f>IF(C160&lt;&gt;"",VLOOKUP(C160,liste!$A$2:$E$496,2,0),"")</f>
        <v/>
      </c>
      <c r="E160" s="15" t="str">
        <f>IF(C160&lt;&gt;"",VLOOKUP(C160,liste!$A$2:$E$496,3,0),"")</f>
        <v/>
      </c>
      <c r="F160" s="16" t="str">
        <f>IF(C160&lt;&gt;"",VLOOKUP(C160,liste!$A$2:$E$496,4,0),"")</f>
        <v/>
      </c>
      <c r="G160" s="37"/>
      <c r="H160" s="15" t="str">
        <f>IF(G160&lt;&gt;"",VLOOKUP(G160,liste!$G$2:$H$498,2,0),"")</f>
        <v/>
      </c>
      <c r="I160" s="15" t="str">
        <f>IF(C160&lt;&gt;"",VLOOKUP(C160,liste!$A$2:$E$496,5,0),"")</f>
        <v/>
      </c>
      <c r="J160" s="40"/>
    </row>
    <row r="161" spans="1:10" x14ac:dyDescent="0.25">
      <c r="A161" s="35"/>
      <c r="B161" s="36"/>
      <c r="C161" s="21"/>
      <c r="D161" s="15" t="str">
        <f>IF(C161&lt;&gt;"",VLOOKUP(C161,liste!$A$2:$E$496,2,0),"")</f>
        <v/>
      </c>
      <c r="E161" s="15" t="str">
        <f>IF(C161&lt;&gt;"",VLOOKUP(C161,liste!$A$2:$E$496,3,0),"")</f>
        <v/>
      </c>
      <c r="F161" s="16" t="str">
        <f>IF(C161&lt;&gt;"",VLOOKUP(C161,liste!$A$2:$E$496,4,0),"")</f>
        <v/>
      </c>
      <c r="G161" s="37"/>
      <c r="H161" s="15" t="str">
        <f>IF(G161&lt;&gt;"",VLOOKUP(G161,liste!$G$2:$H$498,2,0),"")</f>
        <v/>
      </c>
      <c r="I161" s="15" t="str">
        <f>IF(C161&lt;&gt;"",VLOOKUP(C161,liste!$A$2:$E$496,5,0),"")</f>
        <v/>
      </c>
      <c r="J161" s="40"/>
    </row>
    <row r="162" spans="1:10" x14ac:dyDescent="0.25">
      <c r="A162" s="35"/>
      <c r="B162" s="36"/>
      <c r="C162" s="21"/>
      <c r="D162" s="15" t="str">
        <f>IF(C162&lt;&gt;"",VLOOKUP(C162,liste!$A$2:$E$496,2,0),"")</f>
        <v/>
      </c>
      <c r="E162" s="15" t="str">
        <f>IF(C162&lt;&gt;"",VLOOKUP(C162,liste!$A$2:$E$496,3,0),"")</f>
        <v/>
      </c>
      <c r="F162" s="16" t="str">
        <f>IF(C162&lt;&gt;"",VLOOKUP(C162,liste!$A$2:$E$496,4,0),"")</f>
        <v/>
      </c>
      <c r="G162" s="37"/>
      <c r="H162" s="15" t="str">
        <f>IF(G162&lt;&gt;"",VLOOKUP(G162,liste!$G$2:$H$498,2,0),"")</f>
        <v/>
      </c>
      <c r="I162" s="15" t="str">
        <f>IF(C162&lt;&gt;"",VLOOKUP(C162,liste!$A$2:$E$496,5,0),"")</f>
        <v/>
      </c>
      <c r="J162" s="40"/>
    </row>
    <row r="163" spans="1:10" x14ac:dyDescent="0.25">
      <c r="A163" s="35"/>
      <c r="B163" s="36"/>
      <c r="C163" s="21"/>
      <c r="D163" s="15" t="str">
        <f>IF(C163&lt;&gt;"",VLOOKUP(C163,liste!$A$2:$E$496,2,0),"")</f>
        <v/>
      </c>
      <c r="E163" s="15" t="str">
        <f>IF(C163&lt;&gt;"",VLOOKUP(C163,liste!$A$2:$E$496,3,0),"")</f>
        <v/>
      </c>
      <c r="F163" s="16" t="str">
        <f>IF(C163&lt;&gt;"",VLOOKUP(C163,liste!$A$2:$E$496,4,0),"")</f>
        <v/>
      </c>
      <c r="G163" s="37"/>
      <c r="H163" s="15" t="str">
        <f>IF(G163&lt;&gt;"",VLOOKUP(G163,liste!$G$2:$H$498,2,0),"")</f>
        <v/>
      </c>
      <c r="I163" s="15" t="str">
        <f>IF(C163&lt;&gt;"",VLOOKUP(C163,liste!$A$2:$E$496,5,0),"")</f>
        <v/>
      </c>
      <c r="J163" s="40"/>
    </row>
    <row r="164" spans="1:10" x14ac:dyDescent="0.25">
      <c r="A164" s="35"/>
      <c r="B164" s="36"/>
      <c r="C164" s="21"/>
      <c r="D164" s="15" t="str">
        <f>IF(C164&lt;&gt;"",VLOOKUP(C164,liste!$A$2:$E$496,2,0),"")</f>
        <v/>
      </c>
      <c r="E164" s="15" t="str">
        <f>IF(C164&lt;&gt;"",VLOOKUP(C164,liste!$A$2:$E$496,3,0),"")</f>
        <v/>
      </c>
      <c r="F164" s="16" t="str">
        <f>IF(C164&lt;&gt;"",VLOOKUP(C164,liste!$A$2:$E$496,4,0),"")</f>
        <v/>
      </c>
      <c r="G164" s="37"/>
      <c r="H164" s="15" t="str">
        <f>IF(G164&lt;&gt;"",VLOOKUP(G164,liste!$G$2:$H$498,2,0),"")</f>
        <v/>
      </c>
      <c r="I164" s="15" t="str">
        <f>IF(C164&lt;&gt;"",VLOOKUP(C164,liste!$A$2:$E$496,5,0),"")</f>
        <v/>
      </c>
      <c r="J164" s="40"/>
    </row>
    <row r="165" spans="1:10" x14ac:dyDescent="0.25">
      <c r="A165" s="35"/>
      <c r="B165" s="36"/>
      <c r="C165" s="21"/>
      <c r="D165" s="15" t="str">
        <f>IF(C165&lt;&gt;"",VLOOKUP(C165,liste!$A$2:$E$496,2,0),"")</f>
        <v/>
      </c>
      <c r="E165" s="15" t="str">
        <f>IF(C165&lt;&gt;"",VLOOKUP(C165,liste!$A$2:$E$496,3,0),"")</f>
        <v/>
      </c>
      <c r="F165" s="16" t="str">
        <f>IF(C165&lt;&gt;"",VLOOKUP(C165,liste!$A$2:$E$496,4,0),"")</f>
        <v/>
      </c>
      <c r="G165" s="37"/>
      <c r="H165" s="15" t="str">
        <f>IF(G165&lt;&gt;"",VLOOKUP(G165,liste!$G$2:$H$498,2,0),"")</f>
        <v/>
      </c>
      <c r="I165" s="15" t="str">
        <f>IF(C165&lt;&gt;"",VLOOKUP(C165,liste!$A$2:$E$496,5,0),"")</f>
        <v/>
      </c>
      <c r="J165" s="40"/>
    </row>
    <row r="166" spans="1:10" x14ac:dyDescent="0.25">
      <c r="A166" s="35"/>
      <c r="B166" s="36"/>
      <c r="C166" s="21"/>
      <c r="D166" s="15" t="str">
        <f>IF(C166&lt;&gt;"",VLOOKUP(C166,liste!$A$2:$E$496,2,0),"")</f>
        <v/>
      </c>
      <c r="E166" s="15" t="str">
        <f>IF(C166&lt;&gt;"",VLOOKUP(C166,liste!$A$2:$E$496,3,0),"")</f>
        <v/>
      </c>
      <c r="F166" s="16" t="str">
        <f>IF(C166&lt;&gt;"",VLOOKUP(C166,liste!$A$2:$E$496,4,0),"")</f>
        <v/>
      </c>
      <c r="G166" s="37"/>
      <c r="H166" s="15" t="str">
        <f>IF(G166&lt;&gt;"",VLOOKUP(G166,liste!$G$2:$H$498,2,0),"")</f>
        <v/>
      </c>
      <c r="I166" s="15" t="str">
        <f>IF(C166&lt;&gt;"",VLOOKUP(C166,liste!$A$2:$E$496,5,0),"")</f>
        <v/>
      </c>
      <c r="J166" s="40"/>
    </row>
    <row r="167" spans="1:10" x14ac:dyDescent="0.25">
      <c r="A167" s="35"/>
      <c r="B167" s="36"/>
      <c r="C167" s="21"/>
      <c r="D167" s="15" t="str">
        <f>IF(C167&lt;&gt;"",VLOOKUP(C167,liste!$A$2:$E$496,2,0),"")</f>
        <v/>
      </c>
      <c r="E167" s="15" t="str">
        <f>IF(C167&lt;&gt;"",VLOOKUP(C167,liste!$A$2:$E$496,3,0),"")</f>
        <v/>
      </c>
      <c r="F167" s="16" t="str">
        <f>IF(C167&lt;&gt;"",VLOOKUP(C167,liste!$A$2:$E$496,4,0),"")</f>
        <v/>
      </c>
      <c r="G167" s="37"/>
      <c r="H167" s="15" t="str">
        <f>IF(G167&lt;&gt;"",VLOOKUP(G167,liste!$G$2:$H$498,2,0),"")</f>
        <v/>
      </c>
      <c r="I167" s="15" t="str">
        <f>IF(C167&lt;&gt;"",VLOOKUP(C167,liste!$A$2:$E$496,5,0),"")</f>
        <v/>
      </c>
      <c r="J167" s="40"/>
    </row>
    <row r="168" spans="1:10" x14ac:dyDescent="0.25">
      <c r="A168" s="35"/>
      <c r="B168" s="36"/>
      <c r="C168" s="21"/>
      <c r="D168" s="15" t="str">
        <f>IF(C168&lt;&gt;"",VLOOKUP(C168,liste!$A$2:$E$496,2,0),"")</f>
        <v/>
      </c>
      <c r="E168" s="15" t="str">
        <f>IF(C168&lt;&gt;"",VLOOKUP(C168,liste!$A$2:$E$496,3,0),"")</f>
        <v/>
      </c>
      <c r="F168" s="16" t="str">
        <f>IF(C168&lt;&gt;"",VLOOKUP(C168,liste!$A$2:$E$496,4,0),"")</f>
        <v/>
      </c>
      <c r="G168" s="37"/>
      <c r="H168" s="15" t="str">
        <f>IF(G168&lt;&gt;"",VLOOKUP(G168,liste!$G$2:$H$498,2,0),"")</f>
        <v/>
      </c>
      <c r="I168" s="15" t="str">
        <f>IF(C168&lt;&gt;"",VLOOKUP(C168,liste!$A$2:$E$496,5,0),"")</f>
        <v/>
      </c>
      <c r="J168" s="40"/>
    </row>
    <row r="169" spans="1:10" x14ac:dyDescent="0.25">
      <c r="A169" s="35"/>
      <c r="B169" s="36"/>
      <c r="C169" s="21"/>
      <c r="D169" s="15" t="str">
        <f>IF(C169&lt;&gt;"",VLOOKUP(C169,liste!$A$2:$E$496,2,0),"")</f>
        <v/>
      </c>
      <c r="E169" s="15" t="str">
        <f>IF(C169&lt;&gt;"",VLOOKUP(C169,liste!$A$2:$E$496,3,0),"")</f>
        <v/>
      </c>
      <c r="F169" s="16" t="str">
        <f>IF(C169&lt;&gt;"",VLOOKUP(C169,liste!$A$2:$E$496,4,0),"")</f>
        <v/>
      </c>
      <c r="G169" s="37"/>
      <c r="H169" s="15" t="str">
        <f>IF(G169&lt;&gt;"",VLOOKUP(G169,liste!$G$2:$H$498,2,0),"")</f>
        <v/>
      </c>
      <c r="I169" s="15" t="str">
        <f>IF(C169&lt;&gt;"",VLOOKUP(C169,liste!$A$2:$E$496,5,0),"")</f>
        <v/>
      </c>
      <c r="J169" s="40"/>
    </row>
    <row r="170" spans="1:10" x14ac:dyDescent="0.25">
      <c r="A170" s="35"/>
      <c r="B170" s="36"/>
      <c r="C170" s="21"/>
      <c r="D170" s="15" t="str">
        <f>IF(C170&lt;&gt;"",VLOOKUP(C170,liste!$A$2:$E$496,2,0),"")</f>
        <v/>
      </c>
      <c r="E170" s="15" t="str">
        <f>IF(C170&lt;&gt;"",VLOOKUP(C170,liste!$A$2:$E$496,3,0),"")</f>
        <v/>
      </c>
      <c r="F170" s="16" t="str">
        <f>IF(C170&lt;&gt;"",VLOOKUP(C170,liste!$A$2:$E$496,4,0),"")</f>
        <v/>
      </c>
      <c r="G170" s="37"/>
      <c r="H170" s="15" t="str">
        <f>IF(G170&lt;&gt;"",VLOOKUP(G170,liste!$G$2:$H$498,2,0),"")</f>
        <v/>
      </c>
      <c r="I170" s="15" t="str">
        <f>IF(C170&lt;&gt;"",VLOOKUP(C170,liste!$A$2:$E$496,5,0),"")</f>
        <v/>
      </c>
      <c r="J170" s="40"/>
    </row>
    <row r="171" spans="1:10" x14ac:dyDescent="0.25">
      <c r="A171" s="35"/>
      <c r="B171" s="36"/>
      <c r="C171" s="21"/>
      <c r="D171" s="15" t="str">
        <f>IF(C171&lt;&gt;"",VLOOKUP(C171,liste!$A$2:$E$496,2,0),"")</f>
        <v/>
      </c>
      <c r="E171" s="15" t="str">
        <f>IF(C171&lt;&gt;"",VLOOKUP(C171,liste!$A$2:$E$496,3,0),"")</f>
        <v/>
      </c>
      <c r="F171" s="16" t="str">
        <f>IF(C171&lt;&gt;"",VLOOKUP(C171,liste!$A$2:$E$496,4,0),"")</f>
        <v/>
      </c>
      <c r="G171" s="37"/>
      <c r="H171" s="15" t="str">
        <f>IF(G171&lt;&gt;"",VLOOKUP(G171,liste!$G$2:$H$498,2,0),"")</f>
        <v/>
      </c>
      <c r="I171" s="15" t="str">
        <f>IF(C171&lt;&gt;"",VLOOKUP(C171,liste!$A$2:$E$496,5,0),"")</f>
        <v/>
      </c>
      <c r="J171" s="40"/>
    </row>
    <row r="172" spans="1:10" x14ac:dyDescent="0.25">
      <c r="A172" s="35"/>
      <c r="B172" s="36"/>
      <c r="C172" s="21"/>
      <c r="D172" s="15" t="str">
        <f>IF(C172&lt;&gt;"",VLOOKUP(C172,liste!$A$2:$E$496,2,0),"")</f>
        <v/>
      </c>
      <c r="E172" s="15" t="str">
        <f>IF(C172&lt;&gt;"",VLOOKUP(C172,liste!$A$2:$E$496,3,0),"")</f>
        <v/>
      </c>
      <c r="F172" s="16" t="str">
        <f>IF(C172&lt;&gt;"",VLOOKUP(C172,liste!$A$2:$E$496,4,0),"")</f>
        <v/>
      </c>
      <c r="G172" s="37"/>
      <c r="H172" s="15" t="str">
        <f>IF(G172&lt;&gt;"",VLOOKUP(G172,liste!$G$2:$H$498,2,0),"")</f>
        <v/>
      </c>
      <c r="I172" s="15" t="str">
        <f>IF(C172&lt;&gt;"",VLOOKUP(C172,liste!$A$2:$E$496,5,0),"")</f>
        <v/>
      </c>
      <c r="J172" s="40"/>
    </row>
    <row r="173" spans="1:10" x14ac:dyDescent="0.25">
      <c r="A173" s="35"/>
      <c r="B173" s="36"/>
      <c r="C173" s="21"/>
      <c r="D173" s="15" t="str">
        <f>IF(C173&lt;&gt;"",VLOOKUP(C173,liste!$A$2:$E$496,2,0),"")</f>
        <v/>
      </c>
      <c r="E173" s="15" t="str">
        <f>IF(C173&lt;&gt;"",VLOOKUP(C173,liste!$A$2:$E$496,3,0),"")</f>
        <v/>
      </c>
      <c r="F173" s="16" t="str">
        <f>IF(C173&lt;&gt;"",VLOOKUP(C173,liste!$A$2:$E$496,4,0),"")</f>
        <v/>
      </c>
      <c r="G173" s="37"/>
      <c r="H173" s="15" t="str">
        <f>IF(G173&lt;&gt;"",VLOOKUP(G173,liste!$G$2:$H$498,2,0),"")</f>
        <v/>
      </c>
      <c r="I173" s="15" t="str">
        <f>IF(C173&lt;&gt;"",VLOOKUP(C173,liste!$A$2:$E$496,5,0),"")</f>
        <v/>
      </c>
      <c r="J173" s="40"/>
    </row>
    <row r="174" spans="1:10" x14ac:dyDescent="0.25">
      <c r="A174" s="35"/>
      <c r="B174" s="36"/>
      <c r="C174" s="21"/>
      <c r="D174" s="15" t="str">
        <f>IF(C174&lt;&gt;"",VLOOKUP(C174,liste!$A$2:$E$496,2,0),"")</f>
        <v/>
      </c>
      <c r="E174" s="15" t="str">
        <f>IF(C174&lt;&gt;"",VLOOKUP(C174,liste!$A$2:$E$496,3,0),"")</f>
        <v/>
      </c>
      <c r="F174" s="16" t="str">
        <f>IF(C174&lt;&gt;"",VLOOKUP(C174,liste!$A$2:$E$496,4,0),"")</f>
        <v/>
      </c>
      <c r="G174" s="37"/>
      <c r="H174" s="15" t="str">
        <f>IF(G174&lt;&gt;"",VLOOKUP(G174,liste!$G$2:$H$498,2,0),"")</f>
        <v/>
      </c>
      <c r="I174" s="15" t="str">
        <f>IF(C174&lt;&gt;"",VLOOKUP(C174,liste!$A$2:$E$496,5,0),"")</f>
        <v/>
      </c>
      <c r="J174" s="40"/>
    </row>
    <row r="175" spans="1:10" x14ac:dyDescent="0.25">
      <c r="A175" s="35"/>
      <c r="B175" s="36"/>
      <c r="C175" s="21"/>
      <c r="D175" s="15" t="str">
        <f>IF(C175&lt;&gt;"",VLOOKUP(C175,liste!$A$2:$E$496,2,0),"")</f>
        <v/>
      </c>
      <c r="E175" s="15" t="str">
        <f>IF(C175&lt;&gt;"",VLOOKUP(C175,liste!$A$2:$E$496,3,0),"")</f>
        <v/>
      </c>
      <c r="F175" s="16" t="str">
        <f>IF(C175&lt;&gt;"",VLOOKUP(C175,liste!$A$2:$E$496,4,0),"")</f>
        <v/>
      </c>
      <c r="G175" s="37"/>
      <c r="H175" s="15" t="str">
        <f>IF(G175&lt;&gt;"",VLOOKUP(G175,liste!$G$2:$H$498,2,0),"")</f>
        <v/>
      </c>
      <c r="I175" s="15" t="str">
        <f>IF(C175&lt;&gt;"",VLOOKUP(C175,liste!$A$2:$E$496,5,0),"")</f>
        <v/>
      </c>
      <c r="J175" s="40"/>
    </row>
    <row r="176" spans="1:10" x14ac:dyDescent="0.25">
      <c r="A176" s="35"/>
      <c r="B176" s="36"/>
      <c r="C176" s="21"/>
      <c r="D176" s="15" t="str">
        <f>IF(C176&lt;&gt;"",VLOOKUP(C176,liste!$A$2:$E$496,2,0),"")</f>
        <v/>
      </c>
      <c r="E176" s="15" t="str">
        <f>IF(C176&lt;&gt;"",VLOOKUP(C176,liste!$A$2:$E$496,3,0),"")</f>
        <v/>
      </c>
      <c r="F176" s="16" t="str">
        <f>IF(C176&lt;&gt;"",VLOOKUP(C176,liste!$A$2:$E$496,4,0),"")</f>
        <v/>
      </c>
      <c r="G176" s="37"/>
      <c r="H176" s="15" t="str">
        <f>IF(G176&lt;&gt;"",VLOOKUP(G176,liste!$G$2:$H$498,2,0),"")</f>
        <v/>
      </c>
      <c r="I176" s="15" t="str">
        <f>IF(C176&lt;&gt;"",VLOOKUP(C176,liste!$A$2:$E$496,5,0),"")</f>
        <v/>
      </c>
      <c r="J176" s="40"/>
    </row>
    <row r="177" spans="1:10" x14ac:dyDescent="0.25">
      <c r="A177" s="35"/>
      <c r="B177" s="36"/>
      <c r="C177" s="21"/>
      <c r="D177" s="15" t="str">
        <f>IF(C177&lt;&gt;"",VLOOKUP(C177,liste!$A$2:$E$496,2,0),"")</f>
        <v/>
      </c>
      <c r="E177" s="15" t="str">
        <f>IF(C177&lt;&gt;"",VLOOKUP(C177,liste!$A$2:$E$496,3,0),"")</f>
        <v/>
      </c>
      <c r="F177" s="16" t="str">
        <f>IF(C177&lt;&gt;"",VLOOKUP(C177,liste!$A$2:$E$496,4,0),"")</f>
        <v/>
      </c>
      <c r="G177" s="37"/>
      <c r="H177" s="15" t="str">
        <f>IF(G177&lt;&gt;"",VLOOKUP(G177,liste!$G$2:$H$498,2,0),"")</f>
        <v/>
      </c>
      <c r="I177" s="15" t="str">
        <f>IF(C177&lt;&gt;"",VLOOKUP(C177,liste!$A$2:$E$496,5,0),"")</f>
        <v/>
      </c>
      <c r="J177" s="40"/>
    </row>
    <row r="178" spans="1:10" x14ac:dyDescent="0.25">
      <c r="A178" s="35"/>
      <c r="B178" s="36"/>
      <c r="C178" s="21"/>
      <c r="D178" s="15" t="str">
        <f>IF(C178&lt;&gt;"",VLOOKUP(C178,liste!$A$2:$E$496,2,0),"")</f>
        <v/>
      </c>
      <c r="E178" s="15" t="str">
        <f>IF(C178&lt;&gt;"",VLOOKUP(C178,liste!$A$2:$E$496,3,0),"")</f>
        <v/>
      </c>
      <c r="F178" s="16" t="str">
        <f>IF(C178&lt;&gt;"",VLOOKUP(C178,liste!$A$2:$E$496,4,0),"")</f>
        <v/>
      </c>
      <c r="G178" s="37"/>
      <c r="H178" s="15" t="str">
        <f>IF(G178&lt;&gt;"",VLOOKUP(G178,liste!$G$2:$H$498,2,0),"")</f>
        <v/>
      </c>
      <c r="I178" s="15" t="str">
        <f>IF(C178&lt;&gt;"",VLOOKUP(C178,liste!$A$2:$E$496,5,0),"")</f>
        <v/>
      </c>
      <c r="J178" s="40"/>
    </row>
    <row r="179" spans="1:10" x14ac:dyDescent="0.25">
      <c r="A179" s="35"/>
      <c r="B179" s="36"/>
      <c r="C179" s="21"/>
      <c r="D179" s="15" t="str">
        <f>IF(C179&lt;&gt;"",VLOOKUP(C179,liste!$A$2:$E$496,2,0),"")</f>
        <v/>
      </c>
      <c r="E179" s="15" t="str">
        <f>IF(C179&lt;&gt;"",VLOOKUP(C179,liste!$A$2:$E$496,3,0),"")</f>
        <v/>
      </c>
      <c r="F179" s="16" t="str">
        <f>IF(C179&lt;&gt;"",VLOOKUP(C179,liste!$A$2:$E$496,4,0),"")</f>
        <v/>
      </c>
      <c r="G179" s="37"/>
      <c r="H179" s="15" t="str">
        <f>IF(G179&lt;&gt;"",VLOOKUP(G179,liste!$G$2:$H$498,2,0),"")</f>
        <v/>
      </c>
      <c r="I179" s="15" t="str">
        <f>IF(C179&lt;&gt;"",VLOOKUP(C179,liste!$A$2:$E$496,5,0),"")</f>
        <v/>
      </c>
      <c r="J179" s="40"/>
    </row>
    <row r="180" spans="1:10" x14ac:dyDescent="0.25">
      <c r="A180" s="35"/>
      <c r="B180" s="36"/>
      <c r="C180" s="21"/>
      <c r="D180" s="15" t="str">
        <f>IF(C180&lt;&gt;"",VLOOKUP(C180,liste!$A$2:$E$496,2,0),"")</f>
        <v/>
      </c>
      <c r="E180" s="15" t="str">
        <f>IF(C180&lt;&gt;"",VLOOKUP(C180,liste!$A$2:$E$496,3,0),"")</f>
        <v/>
      </c>
      <c r="F180" s="16" t="str">
        <f>IF(C180&lt;&gt;"",VLOOKUP(C180,liste!$A$2:$E$496,4,0),"")</f>
        <v/>
      </c>
      <c r="G180" s="37"/>
      <c r="H180" s="15" t="str">
        <f>IF(G180&lt;&gt;"",VLOOKUP(G180,liste!$G$2:$H$498,2,0),"")</f>
        <v/>
      </c>
      <c r="I180" s="15" t="str">
        <f>IF(C180&lt;&gt;"",VLOOKUP(C180,liste!$A$2:$E$496,5,0),"")</f>
        <v/>
      </c>
      <c r="J180" s="40"/>
    </row>
    <row r="181" spans="1:10" x14ac:dyDescent="0.25">
      <c r="A181" s="35"/>
      <c r="B181" s="36"/>
      <c r="C181" s="21"/>
      <c r="D181" s="15" t="str">
        <f>IF(C181&lt;&gt;"",VLOOKUP(C181,liste!$A$2:$E$496,2,0),"")</f>
        <v/>
      </c>
      <c r="E181" s="15" t="str">
        <f>IF(C181&lt;&gt;"",VLOOKUP(C181,liste!$A$2:$E$496,3,0),"")</f>
        <v/>
      </c>
      <c r="F181" s="16" t="str">
        <f>IF(C181&lt;&gt;"",VLOOKUP(C181,liste!$A$2:$E$496,4,0),"")</f>
        <v/>
      </c>
      <c r="G181" s="37"/>
      <c r="H181" s="15" t="str">
        <f>IF(G181&lt;&gt;"",VLOOKUP(G181,liste!$G$2:$H$498,2,0),"")</f>
        <v/>
      </c>
      <c r="I181" s="15" t="str">
        <f>IF(C181&lt;&gt;"",VLOOKUP(C181,liste!$A$2:$E$496,5,0),"")</f>
        <v/>
      </c>
      <c r="J181" s="40"/>
    </row>
    <row r="182" spans="1:10" x14ac:dyDescent="0.25">
      <c r="A182" s="35"/>
      <c r="B182" s="36"/>
      <c r="C182" s="21"/>
      <c r="D182" s="15" t="str">
        <f>IF(C182&lt;&gt;"",VLOOKUP(C182,liste!$A$2:$E$496,2,0),"")</f>
        <v/>
      </c>
      <c r="E182" s="15" t="str">
        <f>IF(C182&lt;&gt;"",VLOOKUP(C182,liste!$A$2:$E$496,3,0),"")</f>
        <v/>
      </c>
      <c r="F182" s="16" t="str">
        <f>IF(C182&lt;&gt;"",VLOOKUP(C182,liste!$A$2:$E$496,4,0),"")</f>
        <v/>
      </c>
      <c r="G182" s="37"/>
      <c r="H182" s="15" t="str">
        <f>IF(G182&lt;&gt;"",VLOOKUP(G182,liste!$G$2:$H$498,2,0),"")</f>
        <v/>
      </c>
      <c r="I182" s="15" t="str">
        <f>IF(C182&lt;&gt;"",VLOOKUP(C182,liste!$A$2:$E$496,5,0),"")</f>
        <v/>
      </c>
      <c r="J182" s="40"/>
    </row>
    <row r="183" spans="1:10" x14ac:dyDescent="0.25">
      <c r="A183" s="35"/>
      <c r="B183" s="36"/>
      <c r="C183" s="21"/>
      <c r="D183" s="15" t="str">
        <f>IF(C183&lt;&gt;"",VLOOKUP(C183,liste!$A$2:$E$496,2,0),"")</f>
        <v/>
      </c>
      <c r="E183" s="15" t="str">
        <f>IF(C183&lt;&gt;"",VLOOKUP(C183,liste!$A$2:$E$496,3,0),"")</f>
        <v/>
      </c>
      <c r="F183" s="16" t="str">
        <f>IF(C183&lt;&gt;"",VLOOKUP(C183,liste!$A$2:$E$496,4,0),"")</f>
        <v/>
      </c>
      <c r="G183" s="37"/>
      <c r="H183" s="15" t="str">
        <f>IF(G183&lt;&gt;"",VLOOKUP(G183,liste!$G$2:$H$498,2,0),"")</f>
        <v/>
      </c>
      <c r="I183" s="15" t="str">
        <f>IF(C183&lt;&gt;"",VLOOKUP(C183,liste!$A$2:$E$496,5,0),"")</f>
        <v/>
      </c>
      <c r="J183" s="40"/>
    </row>
    <row r="184" spans="1:10" x14ac:dyDescent="0.25">
      <c r="A184" s="35"/>
      <c r="B184" s="36"/>
      <c r="C184" s="21"/>
      <c r="D184" s="15" t="str">
        <f>IF(C184&lt;&gt;"",VLOOKUP(C184,liste!$A$2:$E$496,2,0),"")</f>
        <v/>
      </c>
      <c r="E184" s="15" t="str">
        <f>IF(C184&lt;&gt;"",VLOOKUP(C184,liste!$A$2:$E$496,3,0),"")</f>
        <v/>
      </c>
      <c r="F184" s="16" t="str">
        <f>IF(C184&lt;&gt;"",VLOOKUP(C184,liste!$A$2:$E$496,4,0),"")</f>
        <v/>
      </c>
      <c r="G184" s="37"/>
      <c r="H184" s="15" t="str">
        <f>IF(G184&lt;&gt;"",VLOOKUP(G184,liste!$G$2:$H$498,2,0),"")</f>
        <v/>
      </c>
      <c r="I184" s="15" t="str">
        <f>IF(C184&lt;&gt;"",VLOOKUP(C184,liste!$A$2:$E$496,5,0),"")</f>
        <v/>
      </c>
      <c r="J184" s="40"/>
    </row>
    <row r="185" spans="1:10" x14ac:dyDescent="0.25">
      <c r="A185" s="35"/>
      <c r="B185" s="36"/>
      <c r="C185" s="21"/>
      <c r="D185" s="15" t="str">
        <f>IF(C185&lt;&gt;"",VLOOKUP(C185,liste!$A$2:$E$496,2,0),"")</f>
        <v/>
      </c>
      <c r="E185" s="15" t="str">
        <f>IF(C185&lt;&gt;"",VLOOKUP(C185,liste!$A$2:$E$496,3,0),"")</f>
        <v/>
      </c>
      <c r="F185" s="16" t="str">
        <f>IF(C185&lt;&gt;"",VLOOKUP(C185,liste!$A$2:$E$496,4,0),"")</f>
        <v/>
      </c>
      <c r="G185" s="37"/>
      <c r="H185" s="15" t="str">
        <f>IF(G185&lt;&gt;"",VLOOKUP(G185,liste!$G$2:$H$498,2,0),"")</f>
        <v/>
      </c>
      <c r="I185" s="15" t="str">
        <f>IF(C185&lt;&gt;"",VLOOKUP(C185,liste!$A$2:$E$496,5,0),"")</f>
        <v/>
      </c>
      <c r="J185" s="40"/>
    </row>
    <row r="186" spans="1:10" x14ac:dyDescent="0.25">
      <c r="A186" s="35"/>
      <c r="B186" s="36"/>
      <c r="C186" s="21"/>
      <c r="D186" s="15" t="str">
        <f>IF(C186&lt;&gt;"",VLOOKUP(C186,liste!$A$2:$E$496,2,0),"")</f>
        <v/>
      </c>
      <c r="E186" s="15" t="str">
        <f>IF(C186&lt;&gt;"",VLOOKUP(C186,liste!$A$2:$E$496,3,0),"")</f>
        <v/>
      </c>
      <c r="F186" s="16" t="str">
        <f>IF(C186&lt;&gt;"",VLOOKUP(C186,liste!$A$2:$E$496,4,0),"")</f>
        <v/>
      </c>
      <c r="G186" s="37"/>
      <c r="H186" s="15" t="str">
        <f>IF(G186&lt;&gt;"",VLOOKUP(G186,liste!$G$2:$H$498,2,0),"")</f>
        <v/>
      </c>
      <c r="I186" s="15" t="str">
        <f>IF(C186&lt;&gt;"",VLOOKUP(C186,liste!$A$2:$E$496,5,0),"")</f>
        <v/>
      </c>
      <c r="J186" s="40"/>
    </row>
    <row r="187" spans="1:10" x14ac:dyDescent="0.25">
      <c r="A187" s="35"/>
      <c r="B187" s="36"/>
      <c r="C187" s="21"/>
      <c r="D187" s="15" t="str">
        <f>IF(C187&lt;&gt;"",VLOOKUP(C187,liste!$A$2:$E$496,2,0),"")</f>
        <v/>
      </c>
      <c r="E187" s="15" t="str">
        <f>IF(C187&lt;&gt;"",VLOOKUP(C187,liste!$A$2:$E$496,3,0),"")</f>
        <v/>
      </c>
      <c r="F187" s="16" t="str">
        <f>IF(C187&lt;&gt;"",VLOOKUP(C187,liste!$A$2:$E$496,4,0),"")</f>
        <v/>
      </c>
      <c r="G187" s="37"/>
      <c r="H187" s="15" t="str">
        <f>IF(G187&lt;&gt;"",VLOOKUP(G187,liste!$G$2:$H$498,2,0),"")</f>
        <v/>
      </c>
      <c r="I187" s="15" t="str">
        <f>IF(C187&lt;&gt;"",VLOOKUP(C187,liste!$A$2:$E$496,5,0),"")</f>
        <v/>
      </c>
      <c r="J187" s="40"/>
    </row>
    <row r="188" spans="1:10" x14ac:dyDescent="0.25">
      <c r="A188" s="35"/>
      <c r="B188" s="36"/>
      <c r="C188" s="21"/>
      <c r="D188" s="15" t="str">
        <f>IF(C188&lt;&gt;"",VLOOKUP(C188,liste!$A$2:$E$496,2,0),"")</f>
        <v/>
      </c>
      <c r="E188" s="15" t="str">
        <f>IF(C188&lt;&gt;"",VLOOKUP(C188,liste!$A$2:$E$496,3,0),"")</f>
        <v/>
      </c>
      <c r="F188" s="16" t="str">
        <f>IF(C188&lt;&gt;"",VLOOKUP(C188,liste!$A$2:$E$496,4,0),"")</f>
        <v/>
      </c>
      <c r="G188" s="37"/>
      <c r="H188" s="15" t="str">
        <f>IF(G188&lt;&gt;"",VLOOKUP(G188,liste!$G$2:$H$498,2,0),"")</f>
        <v/>
      </c>
      <c r="I188" s="15" t="str">
        <f>IF(C188&lt;&gt;"",VLOOKUP(C188,liste!$A$2:$E$496,5,0),"")</f>
        <v/>
      </c>
      <c r="J188" s="40"/>
    </row>
    <row r="189" spans="1:10" x14ac:dyDescent="0.25">
      <c r="A189" s="35"/>
      <c r="B189" s="36"/>
      <c r="C189" s="21"/>
      <c r="D189" s="15" t="str">
        <f>IF(C189&lt;&gt;"",VLOOKUP(C189,liste!$A$2:$E$496,2,0),"")</f>
        <v/>
      </c>
      <c r="E189" s="15" t="str">
        <f>IF(C189&lt;&gt;"",VLOOKUP(C189,liste!$A$2:$E$496,3,0),"")</f>
        <v/>
      </c>
      <c r="F189" s="16" t="str">
        <f>IF(C189&lt;&gt;"",VLOOKUP(C189,liste!$A$2:$E$496,4,0),"")</f>
        <v/>
      </c>
      <c r="G189" s="37"/>
      <c r="H189" s="15" t="str">
        <f>IF(G189&lt;&gt;"",VLOOKUP(G189,liste!$G$2:$H$498,2,0),"")</f>
        <v/>
      </c>
      <c r="I189" s="15" t="str">
        <f>IF(C189&lt;&gt;"",VLOOKUP(C189,liste!$A$2:$E$496,5,0),"")</f>
        <v/>
      </c>
      <c r="J189" s="40"/>
    </row>
    <row r="190" spans="1:10" x14ac:dyDescent="0.25">
      <c r="A190" s="35"/>
      <c r="B190" s="36"/>
      <c r="C190" s="21"/>
      <c r="D190" s="15" t="str">
        <f>IF(C190&lt;&gt;"",VLOOKUP(C190,liste!$A$2:$E$496,2,0),"")</f>
        <v/>
      </c>
      <c r="E190" s="15" t="str">
        <f>IF(C190&lt;&gt;"",VLOOKUP(C190,liste!$A$2:$E$496,3,0),"")</f>
        <v/>
      </c>
      <c r="F190" s="16" t="str">
        <f>IF(C190&lt;&gt;"",VLOOKUP(C190,liste!$A$2:$E$496,4,0),"")</f>
        <v/>
      </c>
      <c r="G190" s="37"/>
      <c r="H190" s="15" t="str">
        <f>IF(G190&lt;&gt;"",VLOOKUP(G190,liste!$G$2:$H$498,2,0),"")</f>
        <v/>
      </c>
      <c r="I190" s="15" t="str">
        <f>IF(C190&lt;&gt;"",VLOOKUP(C190,liste!$A$2:$E$496,5,0),"")</f>
        <v/>
      </c>
      <c r="J190" s="40"/>
    </row>
    <row r="191" spans="1:10" x14ac:dyDescent="0.25">
      <c r="A191" s="35"/>
      <c r="B191" s="36"/>
      <c r="C191" s="21"/>
      <c r="D191" s="15" t="str">
        <f>IF(C191&lt;&gt;"",VLOOKUP(C191,liste!$A$2:$E$496,2,0),"")</f>
        <v/>
      </c>
      <c r="E191" s="15" t="str">
        <f>IF(C191&lt;&gt;"",VLOOKUP(C191,liste!$A$2:$E$496,3,0),"")</f>
        <v/>
      </c>
      <c r="F191" s="16" t="str">
        <f>IF(C191&lt;&gt;"",VLOOKUP(C191,liste!$A$2:$E$496,4,0),"")</f>
        <v/>
      </c>
      <c r="G191" s="37"/>
      <c r="H191" s="15" t="str">
        <f>IF(G191&lt;&gt;"",VLOOKUP(G191,liste!$G$2:$H$498,2,0),"")</f>
        <v/>
      </c>
      <c r="I191" s="15" t="str">
        <f>IF(C191&lt;&gt;"",VLOOKUP(C191,liste!$A$2:$E$496,5,0),"")</f>
        <v/>
      </c>
      <c r="J191" s="40"/>
    </row>
    <row r="192" spans="1:10" x14ac:dyDescent="0.25">
      <c r="A192" s="35"/>
      <c r="B192" s="36"/>
      <c r="C192" s="21"/>
      <c r="D192" s="15" t="str">
        <f>IF(C192&lt;&gt;"",VLOOKUP(C192,liste!$A$2:$E$496,2,0),"")</f>
        <v/>
      </c>
      <c r="E192" s="15" t="str">
        <f>IF(C192&lt;&gt;"",VLOOKUP(C192,liste!$A$2:$E$496,3,0),"")</f>
        <v/>
      </c>
      <c r="F192" s="16" t="str">
        <f>IF(C192&lt;&gt;"",VLOOKUP(C192,liste!$A$2:$E$496,4,0),"")</f>
        <v/>
      </c>
      <c r="G192" s="37"/>
      <c r="H192" s="15" t="str">
        <f>IF(G192&lt;&gt;"",VLOOKUP(G192,liste!$G$2:$H$498,2,0),"")</f>
        <v/>
      </c>
      <c r="I192" s="15" t="str">
        <f>IF(C192&lt;&gt;"",VLOOKUP(C192,liste!$A$2:$E$496,5,0),"")</f>
        <v/>
      </c>
      <c r="J192" s="40"/>
    </row>
    <row r="193" spans="1:10" x14ac:dyDescent="0.25">
      <c r="A193" s="35"/>
      <c r="B193" s="36"/>
      <c r="C193" s="21"/>
      <c r="D193" s="15" t="str">
        <f>IF(C193&lt;&gt;"",VLOOKUP(C193,liste!$A$2:$E$496,2,0),"")</f>
        <v/>
      </c>
      <c r="E193" s="15" t="str">
        <f>IF(C193&lt;&gt;"",VLOOKUP(C193,liste!$A$2:$E$496,3,0),"")</f>
        <v/>
      </c>
      <c r="F193" s="16" t="str">
        <f>IF(C193&lt;&gt;"",VLOOKUP(C193,liste!$A$2:$E$496,4,0),"")</f>
        <v/>
      </c>
      <c r="G193" s="37"/>
      <c r="H193" s="15" t="str">
        <f>IF(G193&lt;&gt;"",VLOOKUP(G193,liste!$G$2:$H$498,2,0),"")</f>
        <v/>
      </c>
      <c r="I193" s="15" t="str">
        <f>IF(C193&lt;&gt;"",VLOOKUP(C193,liste!$A$2:$E$496,5,0),"")</f>
        <v/>
      </c>
      <c r="J193" s="40"/>
    </row>
    <row r="194" spans="1:10" x14ac:dyDescent="0.25">
      <c r="A194" s="35"/>
      <c r="B194" s="36"/>
      <c r="C194" s="21"/>
      <c r="D194" s="15" t="str">
        <f>IF(C194&lt;&gt;"",VLOOKUP(C194,liste!$A$2:$E$496,2,0),"")</f>
        <v/>
      </c>
      <c r="E194" s="15" t="str">
        <f>IF(C194&lt;&gt;"",VLOOKUP(C194,liste!$A$2:$E$496,3,0),"")</f>
        <v/>
      </c>
      <c r="F194" s="16" t="str">
        <f>IF(C194&lt;&gt;"",VLOOKUP(C194,liste!$A$2:$E$496,4,0),"")</f>
        <v/>
      </c>
      <c r="G194" s="37"/>
      <c r="H194" s="15" t="str">
        <f>IF(G194&lt;&gt;"",VLOOKUP(G194,liste!$G$2:$H$498,2,0),"")</f>
        <v/>
      </c>
      <c r="I194" s="15" t="str">
        <f>IF(C194&lt;&gt;"",VLOOKUP(C194,liste!$A$2:$E$496,5,0),"")</f>
        <v/>
      </c>
      <c r="J194" s="40"/>
    </row>
    <row r="195" spans="1:10" x14ac:dyDescent="0.25">
      <c r="A195" s="35"/>
      <c r="B195" s="36"/>
      <c r="C195" s="21"/>
      <c r="D195" s="15" t="str">
        <f>IF(C195&lt;&gt;"",VLOOKUP(C195,liste!$A$2:$E$496,2,0),"")</f>
        <v/>
      </c>
      <c r="E195" s="15" t="str">
        <f>IF(C195&lt;&gt;"",VLOOKUP(C195,liste!$A$2:$E$496,3,0),"")</f>
        <v/>
      </c>
      <c r="F195" s="16" t="str">
        <f>IF(C195&lt;&gt;"",VLOOKUP(C195,liste!$A$2:$E$496,4,0),"")</f>
        <v/>
      </c>
      <c r="G195" s="37"/>
      <c r="H195" s="15" t="str">
        <f>IF(G195&lt;&gt;"",VLOOKUP(G195,liste!$G$2:$H$498,2,0),"")</f>
        <v/>
      </c>
      <c r="I195" s="15" t="str">
        <f>IF(C195&lt;&gt;"",VLOOKUP(C195,liste!$A$2:$E$496,5,0),"")</f>
        <v/>
      </c>
      <c r="J195" s="40"/>
    </row>
    <row r="196" spans="1:10" x14ac:dyDescent="0.25">
      <c r="A196" s="35"/>
      <c r="B196" s="36"/>
      <c r="C196" s="21"/>
      <c r="D196" s="15" t="str">
        <f>IF(C196&lt;&gt;"",VLOOKUP(C196,liste!$A$2:$E$496,2,0),"")</f>
        <v/>
      </c>
      <c r="E196" s="15" t="str">
        <f>IF(C196&lt;&gt;"",VLOOKUP(C196,liste!$A$2:$E$496,3,0),"")</f>
        <v/>
      </c>
      <c r="F196" s="16" t="str">
        <f>IF(C196&lt;&gt;"",VLOOKUP(C196,liste!$A$2:$E$496,4,0),"")</f>
        <v/>
      </c>
      <c r="G196" s="37"/>
      <c r="H196" s="15" t="str">
        <f>IF(G196&lt;&gt;"",VLOOKUP(G196,liste!$G$2:$H$498,2,0),"")</f>
        <v/>
      </c>
      <c r="I196" s="15" t="str">
        <f>IF(C196&lt;&gt;"",VLOOKUP(C196,liste!$A$2:$E$496,5,0),"")</f>
        <v/>
      </c>
      <c r="J196" s="40"/>
    </row>
    <row r="197" spans="1:10" x14ac:dyDescent="0.25">
      <c r="A197" s="35"/>
      <c r="B197" s="36"/>
      <c r="C197" s="21"/>
      <c r="D197" s="15" t="str">
        <f>IF(C197&lt;&gt;"",VLOOKUP(C197,liste!$A$2:$E$496,2,0),"")</f>
        <v/>
      </c>
      <c r="E197" s="15" t="str">
        <f>IF(C197&lt;&gt;"",VLOOKUP(C197,liste!$A$2:$E$496,3,0),"")</f>
        <v/>
      </c>
      <c r="F197" s="16" t="str">
        <f>IF(C197&lt;&gt;"",VLOOKUP(C197,liste!$A$2:$E$496,4,0),"")</f>
        <v/>
      </c>
      <c r="G197" s="37"/>
      <c r="H197" s="15" t="str">
        <f>IF(G197&lt;&gt;"",VLOOKUP(G197,liste!$G$2:$H$498,2,0),"")</f>
        <v/>
      </c>
      <c r="I197" s="15" t="str">
        <f>IF(C197&lt;&gt;"",VLOOKUP(C197,liste!$A$2:$E$496,5,0),"")</f>
        <v/>
      </c>
      <c r="J197" s="40"/>
    </row>
    <row r="198" spans="1:10" x14ac:dyDescent="0.25">
      <c r="A198" s="35"/>
      <c r="B198" s="36"/>
      <c r="C198" s="21"/>
      <c r="D198" s="15" t="str">
        <f>IF(C198&lt;&gt;"",VLOOKUP(C198,liste!$A$2:$E$496,2,0),"")</f>
        <v/>
      </c>
      <c r="E198" s="15" t="str">
        <f>IF(C198&lt;&gt;"",VLOOKUP(C198,liste!$A$2:$E$496,3,0),"")</f>
        <v/>
      </c>
      <c r="F198" s="16" t="str">
        <f>IF(C198&lt;&gt;"",VLOOKUP(C198,liste!$A$2:$E$496,4,0),"")</f>
        <v/>
      </c>
      <c r="G198" s="37"/>
      <c r="H198" s="15" t="str">
        <f>IF(G198&lt;&gt;"",VLOOKUP(G198,liste!$G$2:$H$498,2,0),"")</f>
        <v/>
      </c>
      <c r="I198" s="15" t="str">
        <f>IF(C198&lt;&gt;"",VLOOKUP(C198,liste!$A$2:$E$496,5,0),"")</f>
        <v/>
      </c>
      <c r="J198" s="40"/>
    </row>
    <row r="199" spans="1:10" x14ac:dyDescent="0.25">
      <c r="A199" s="35"/>
      <c r="B199" s="36"/>
      <c r="C199" s="21"/>
      <c r="D199" s="15" t="str">
        <f>IF(C199&lt;&gt;"",VLOOKUP(C199,liste!$A$2:$E$496,2,0),"")</f>
        <v/>
      </c>
      <c r="E199" s="15" t="str">
        <f>IF(C199&lt;&gt;"",VLOOKUP(C199,liste!$A$2:$E$496,3,0),"")</f>
        <v/>
      </c>
      <c r="F199" s="16" t="str">
        <f>IF(C199&lt;&gt;"",VLOOKUP(C199,liste!$A$2:$E$496,4,0),"")</f>
        <v/>
      </c>
      <c r="G199" s="37"/>
      <c r="H199" s="15" t="str">
        <f>IF(G199&lt;&gt;"",VLOOKUP(G199,liste!$G$2:$H$498,2,0),"")</f>
        <v/>
      </c>
      <c r="I199" s="15" t="str">
        <f>IF(C199&lt;&gt;"",VLOOKUP(C199,liste!$A$2:$E$496,5,0),"")</f>
        <v/>
      </c>
      <c r="J199" s="40"/>
    </row>
    <row r="200" spans="1:10" x14ac:dyDescent="0.25">
      <c r="A200" s="35"/>
      <c r="B200" s="36"/>
      <c r="C200" s="21"/>
      <c r="D200" s="15" t="str">
        <f>IF(C200&lt;&gt;"",VLOOKUP(C200,liste!$A$2:$E$496,2,0),"")</f>
        <v/>
      </c>
      <c r="E200" s="15" t="str">
        <f>IF(C200&lt;&gt;"",VLOOKUP(C200,liste!$A$2:$E$496,3,0),"")</f>
        <v/>
      </c>
      <c r="F200" s="16" t="str">
        <f>IF(C200&lt;&gt;"",VLOOKUP(C200,liste!$A$2:$E$496,4,0),"")</f>
        <v/>
      </c>
      <c r="G200" s="37"/>
      <c r="H200" s="15" t="str">
        <f>IF(G200&lt;&gt;"",VLOOKUP(G200,liste!$G$2:$H$498,2,0),"")</f>
        <v/>
      </c>
      <c r="I200" s="15" t="str">
        <f>IF(C200&lt;&gt;"",VLOOKUP(C200,liste!$A$2:$E$496,5,0),"")</f>
        <v/>
      </c>
      <c r="J200" s="40"/>
    </row>
    <row r="201" spans="1:10" x14ac:dyDescent="0.25">
      <c r="A201" s="35"/>
      <c r="B201" s="36"/>
      <c r="C201" s="21"/>
      <c r="D201" s="15"/>
      <c r="E201" s="15"/>
      <c r="F201" s="16" t="str">
        <f>IF(C201&lt;&gt;"",VLOOKUP(C201,liste!$A$2:$E$496,4,0),"")</f>
        <v/>
      </c>
      <c r="G201" s="37"/>
      <c r="H201" s="15"/>
      <c r="I201" s="15" t="str">
        <f>IF(C201&lt;&gt;"",VLOOKUP(C201,liste!$A$2:$E$496,5,0),"")</f>
        <v/>
      </c>
      <c r="J201" s="40"/>
    </row>
    <row r="202" spans="1:10" x14ac:dyDescent="0.25">
      <c r="A202" s="35"/>
      <c r="B202" s="36"/>
      <c r="C202" s="21"/>
      <c r="D202" s="15"/>
      <c r="E202" s="15"/>
      <c r="F202" s="16" t="str">
        <f>IF(C202&lt;&gt;"",VLOOKUP(C202,liste!$A$2:$E$496,4,0),"")</f>
        <v/>
      </c>
      <c r="G202" s="37"/>
      <c r="H202" s="15"/>
      <c r="I202" s="15" t="str">
        <f>IF(C202&lt;&gt;"",VLOOKUP(C202,liste!$A$2:$E$496,5,0),"")</f>
        <v/>
      </c>
      <c r="J202" s="40"/>
    </row>
  </sheetData>
  <conditionalFormatting sqref="J2:J202">
    <cfRule type="containsText" dxfId="26" priority="1" operator="containsText" text="cloturé">
      <formula>NOT(ISERROR(SEARCH("cloturé",J2)))</formula>
    </cfRule>
    <cfRule type="containsText" dxfId="25" priority="2" operator="containsText" text="en cours">
      <formula>NOT(ISERROR(SEARCH("en cours",J2)))</formula>
    </cfRule>
    <cfRule type="containsText" dxfId="24" priority="3" operator="containsText" text="resolu">
      <formula>NOT(ISERROR(SEARCH("resolu",J2)))</formula>
    </cfRule>
  </conditionalFormatting>
  <dataValidations count="3">
    <dataValidation type="list" allowBlank="1" showInputMessage="1" showErrorMessage="1" sqref="C2:C202">
      <formula1>IF(C2&lt;&gt;"",OFFSET(f_noms,MATCH(C2&amp;"*",f_noms,0)-1,,COUNTIF(f_noms,C2&amp;"*"),1),f_noms)</formula1>
    </dataValidation>
    <dataValidation type="list" allowBlank="1" showInputMessage="1" sqref="G1 G203:G1048576">
      <formula1>IF(G2&lt;&gt;"",OFFSET(d_liste,MATCH(G2&amp;"*",l_liste,0)-1,,SUMPRODUCT((MID(l_liste,1,LEN(G2))=TEXT(G2,"0"))*1)),l_liste)</formula1>
    </dataValidation>
    <dataValidation type="list" allowBlank="1" showInputMessage="1" showErrorMessage="1" sqref="G2:G24 G26:G56 G58:G83 G85:G202">
      <formula1>IF(G2&lt;&gt;"",OFFSET(l_liste,MATCH(G2&amp;"*",l_liste,0)-1,,COUNTIF(l_liste,G2&amp;"*"),1),l_liste)</formula1>
    </dataValidation>
  </dataValidations>
  <pageMargins left="0.25" right="0.25" top="0.75" bottom="0.75" header="0.3" footer="0.3"/>
  <pageSetup paperSize="9" scale="4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1" r:id="rId4" name="Button 1">
              <controlPr defaultSize="0" print="0" autoFill="0" autoPict="0" macro="[0]!figdat">
                <anchor moveWithCells="1" sizeWithCells="1">
                  <from>
                    <xdr:col>0</xdr:col>
                    <xdr:colOff>38100</xdr:colOff>
                    <xdr:row>0</xdr:row>
                    <xdr:rowOff>19050</xdr:rowOff>
                  </from>
                  <to>
                    <xdr:col>1</xdr:col>
                    <xdr:colOff>0</xdr:colOff>
                    <xdr:row>0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liste!$I$2:$I$4</xm:f>
          </x14:formula1>
          <xm:sqref>J2:J202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4">
    <pageSetUpPr fitToPage="1"/>
  </sheetPr>
  <dimension ref="A1:J202"/>
  <sheetViews>
    <sheetView showGridLines="0" zoomScale="85" zoomScaleNormal="85" workbookViewId="0">
      <pane ySplit="1" topLeftCell="A2" activePane="bottomLeft" state="frozen"/>
      <selection pane="bottomLeft" activeCell="H25" sqref="H25"/>
    </sheetView>
  </sheetViews>
  <sheetFormatPr baseColWidth="10" defaultRowHeight="15" x14ac:dyDescent="0.25"/>
  <cols>
    <col min="1" max="1" width="27.42578125" style="39" customWidth="1"/>
    <col min="2" max="2" width="22.85546875" style="39" customWidth="1"/>
    <col min="3" max="3" width="23" style="23" customWidth="1"/>
    <col min="4" max="4" width="23" style="18" customWidth="1"/>
    <col min="5" max="5" width="11.42578125" style="18"/>
    <col min="6" max="6" width="12.85546875" style="19" customWidth="1"/>
    <col min="7" max="7" width="29.5703125" style="39" customWidth="1"/>
    <col min="8" max="8" width="45.7109375" style="18" customWidth="1"/>
    <col min="9" max="9" width="34.42578125" style="18" customWidth="1"/>
    <col min="10" max="10" width="11.42578125" style="41"/>
    <col min="11" max="16384" width="11.42578125" style="8"/>
  </cols>
  <sheetData>
    <row r="1" spans="1:10" ht="15.75" thickBot="1" x14ac:dyDescent="0.3">
      <c r="A1" s="33">
        <v>42738</v>
      </c>
      <c r="B1" s="34" t="s">
        <v>0</v>
      </c>
      <c r="C1" s="20" t="s">
        <v>1</v>
      </c>
      <c r="D1" s="13" t="s">
        <v>2</v>
      </c>
      <c r="E1" s="13" t="s">
        <v>6</v>
      </c>
      <c r="F1" s="14" t="s">
        <v>13</v>
      </c>
      <c r="G1" s="34" t="s">
        <v>7</v>
      </c>
      <c r="H1" s="13" t="s">
        <v>3</v>
      </c>
      <c r="I1" s="13" t="s">
        <v>4</v>
      </c>
      <c r="J1" s="34" t="s">
        <v>5</v>
      </c>
    </row>
    <row r="2" spans="1:10" x14ac:dyDescent="0.25">
      <c r="A2" s="35"/>
      <c r="B2" s="36"/>
      <c r="C2" s="21"/>
      <c r="D2" s="15" t="str">
        <f>IF(C2&lt;&gt;"",VLOOKUP(C2,liste!$A$2:$E$496,2,0),"")</f>
        <v/>
      </c>
      <c r="E2" s="15" t="str">
        <f>IF(C2&lt;&gt;"",VLOOKUP(C2,liste!$A$2:$E$496,3,0),"")</f>
        <v/>
      </c>
      <c r="F2" s="16" t="str">
        <f>IF(C2&lt;&gt;"",VLOOKUP(C2,liste!$A$2:$E$496,4,0),"")</f>
        <v/>
      </c>
      <c r="G2" s="37"/>
      <c r="H2" s="15" t="str">
        <f>IF(G2&lt;&gt;"",VLOOKUP(G2,liste!$G$2:$H$498,2,0),"")</f>
        <v/>
      </c>
      <c r="I2" s="15" t="str">
        <f>IF(C2&lt;&gt;"",VLOOKUP(C2,liste!$A$2:$E$496,5,0),"")</f>
        <v/>
      </c>
      <c r="J2" s="37"/>
    </row>
    <row r="3" spans="1:10" x14ac:dyDescent="0.25">
      <c r="A3" s="35"/>
      <c r="B3" s="36"/>
      <c r="C3" s="21"/>
      <c r="D3" s="15" t="str">
        <f>IF(C3&lt;&gt;"",VLOOKUP(C3,liste!$A$2:$E$496,2,0),"")</f>
        <v/>
      </c>
      <c r="E3" s="15" t="str">
        <f>IF(C3&lt;&gt;"",VLOOKUP(C3,liste!$A$2:$E$496,3,0),"")</f>
        <v/>
      </c>
      <c r="F3" s="16" t="str">
        <f>IF(C3&lt;&gt;"",VLOOKUP(C3,liste!$A$2:$E$496,4,0),"")</f>
        <v/>
      </c>
      <c r="G3" s="37"/>
      <c r="H3" s="15" t="str">
        <f>IF(G3&lt;&gt;"",VLOOKUP(G3,liste!$G$2:$H$498,2,0),"")</f>
        <v/>
      </c>
      <c r="I3" s="15" t="str">
        <f>IF(C3&lt;&gt;"",VLOOKUP(C3,liste!$A$2:$E$496,5,0),"")</f>
        <v/>
      </c>
      <c r="J3" s="40"/>
    </row>
    <row r="4" spans="1:10" x14ac:dyDescent="0.25">
      <c r="A4" s="35"/>
      <c r="B4" s="36"/>
      <c r="C4" s="21"/>
      <c r="D4" s="15" t="str">
        <f>IF(C4&lt;&gt;"",VLOOKUP(C4,liste!$A$2:$E$496,2,0),"")</f>
        <v/>
      </c>
      <c r="E4" s="15" t="str">
        <f>IF(C4&lt;&gt;"",VLOOKUP(C4,liste!$A$2:$E$496,3,0),"")</f>
        <v/>
      </c>
      <c r="F4" s="16" t="str">
        <f>IF(C4&lt;&gt;"",VLOOKUP(C4,liste!$A$2:$E$496,4,0),"")</f>
        <v/>
      </c>
      <c r="G4" s="37"/>
      <c r="H4" s="15" t="str">
        <f>IF(G4&lt;&gt;"",VLOOKUP(G4,liste!$G$2:$H$498,2,0),"")</f>
        <v/>
      </c>
      <c r="I4" s="15" t="str">
        <f>IF(C4&lt;&gt;"",VLOOKUP(C4,liste!$A$2:$E$496,5,0),"")</f>
        <v/>
      </c>
      <c r="J4" s="40"/>
    </row>
    <row r="5" spans="1:10" x14ac:dyDescent="0.25">
      <c r="A5" s="35"/>
      <c r="B5" s="36"/>
      <c r="C5" s="21"/>
      <c r="D5" s="15" t="str">
        <f>IF(C5&lt;&gt;"",VLOOKUP(C5,liste!$A$2:$E$496,2,0),"")</f>
        <v/>
      </c>
      <c r="E5" s="15" t="str">
        <f>IF(C5&lt;&gt;"",VLOOKUP(C5,liste!$A$2:$E$496,3,0),"")</f>
        <v/>
      </c>
      <c r="F5" s="16" t="str">
        <f>IF(C5&lt;&gt;"",VLOOKUP(C5,liste!$A$2:$E$496,4,0),"")</f>
        <v/>
      </c>
      <c r="G5" s="37"/>
      <c r="H5" s="15" t="str">
        <f>IF(G5&lt;&gt;"",VLOOKUP(G5,liste!$G$2:$H$498,2,0),"")</f>
        <v/>
      </c>
      <c r="I5" s="15" t="str">
        <f>IF(C5&lt;&gt;"",VLOOKUP(C5,liste!$A$2:$E$496,5,0),"")</f>
        <v/>
      </c>
      <c r="J5" s="40"/>
    </row>
    <row r="6" spans="1:10" x14ac:dyDescent="0.25">
      <c r="A6" s="35"/>
      <c r="B6" s="36"/>
      <c r="C6" s="21"/>
      <c r="D6" s="15" t="str">
        <f>IF(C6&lt;&gt;"",VLOOKUP(C6,liste!$A$2:$E$496,2,0),"")</f>
        <v/>
      </c>
      <c r="E6" s="15" t="str">
        <f>IF(C6&lt;&gt;"",VLOOKUP(C6,liste!$A$2:$E$496,3,0),"")</f>
        <v/>
      </c>
      <c r="F6" s="17" t="str">
        <f>IF(C6&lt;&gt;"",VLOOKUP(C6,liste!$A$2:$E$496,4,0),"")</f>
        <v/>
      </c>
      <c r="G6" s="37"/>
      <c r="H6" s="15" t="str">
        <f>IF(G6&lt;&gt;"",VLOOKUP(G6,liste!$G$2:$H$498,2,0),"")</f>
        <v/>
      </c>
      <c r="I6" s="15" t="str">
        <f>IF(C6&lt;&gt;"",VLOOKUP(C6,liste!$A$2:$E$496,5,0),"")</f>
        <v/>
      </c>
      <c r="J6" s="40"/>
    </row>
    <row r="7" spans="1:10" x14ac:dyDescent="0.25">
      <c r="A7" s="35"/>
      <c r="B7" s="36"/>
      <c r="C7" s="21"/>
      <c r="D7" s="15" t="str">
        <f>IF(C7&lt;&gt;"",VLOOKUP(C7,liste!$A$2:$E$496,2,0),"")</f>
        <v/>
      </c>
      <c r="E7" s="15" t="str">
        <f>IF(C7&lt;&gt;"",VLOOKUP(C7,liste!$A$2:$E$496,3,0),"")</f>
        <v/>
      </c>
      <c r="F7" s="16" t="str">
        <f>IF(C7&lt;&gt;"",VLOOKUP(C7,liste!$A$2:$E$496,4,0),"")</f>
        <v/>
      </c>
      <c r="G7" s="37"/>
      <c r="H7" s="15" t="str">
        <f>IF(G7&lt;&gt;"",VLOOKUP(G7,liste!$G$2:$H$498,2,0),"")</f>
        <v/>
      </c>
      <c r="I7" s="15" t="str">
        <f>IF(C7&lt;&gt;"",VLOOKUP(C7,liste!$A$2:$E$496,5,0),"")</f>
        <v/>
      </c>
      <c r="J7" s="40"/>
    </row>
    <row r="8" spans="1:10" x14ac:dyDescent="0.25">
      <c r="A8" s="35"/>
      <c r="B8" s="36"/>
      <c r="C8" s="21"/>
      <c r="D8" s="15" t="str">
        <f>IF(C8&lt;&gt;"",VLOOKUP(C8,liste!$A$2:$E$496,2,0),"")</f>
        <v/>
      </c>
      <c r="E8" s="15" t="str">
        <f>IF(C8&lt;&gt;"",VLOOKUP(C8,liste!$A$2:$E$496,3,0),"")</f>
        <v/>
      </c>
      <c r="F8" s="16" t="str">
        <f>IF(C8&lt;&gt;"",VLOOKUP(C8,liste!$A$2:$E$496,4,0),"")</f>
        <v/>
      </c>
      <c r="G8" s="37"/>
      <c r="H8" s="15" t="str">
        <f>IF(G8&lt;&gt;"",VLOOKUP(G8,liste!$G$2:$H$498,2,0),"")</f>
        <v/>
      </c>
      <c r="I8" s="15" t="str">
        <f>IF(C8&lt;&gt;"",VLOOKUP(C8,liste!$A$2:$E$496,5,0),"")</f>
        <v/>
      </c>
      <c r="J8" s="40"/>
    </row>
    <row r="9" spans="1:10" x14ac:dyDescent="0.25">
      <c r="A9" s="35"/>
      <c r="B9" s="36"/>
      <c r="C9" s="21"/>
      <c r="D9" s="15" t="str">
        <f>IF(C9&lt;&gt;"",VLOOKUP(C9,liste!$A$2:$E$496,2,0),"")</f>
        <v/>
      </c>
      <c r="E9" s="15" t="str">
        <f>IF(C9&lt;&gt;"",VLOOKUP(C9,liste!$A$2:$E$496,3,0),"")</f>
        <v/>
      </c>
      <c r="F9" s="16" t="str">
        <f>IF(C9&lt;&gt;"",VLOOKUP(C9,liste!$A$2:$E$496,4,0),"")</f>
        <v/>
      </c>
      <c r="G9" s="37"/>
      <c r="H9" s="15" t="str">
        <f>IF(G9&lt;&gt;"",VLOOKUP(G9,liste!$G$2:$H$498,2,0),"")</f>
        <v/>
      </c>
      <c r="I9" s="15" t="str">
        <f>IF(C9&lt;&gt;"",VLOOKUP(C9,liste!$A$2:$E$496,5,0),"")</f>
        <v/>
      </c>
      <c r="J9" s="40"/>
    </row>
    <row r="10" spans="1:10" x14ac:dyDescent="0.25">
      <c r="A10" s="35"/>
      <c r="B10" s="36"/>
      <c r="C10" s="22"/>
      <c r="D10" s="15" t="str">
        <f>IF(C10&lt;&gt;"",VLOOKUP(C10,liste!$A$2:$E$496,2,0),"")</f>
        <v/>
      </c>
      <c r="E10" s="15" t="str">
        <f>IF(C10&lt;&gt;"",VLOOKUP(C10,liste!$A$2:$E$496,3,0),"")</f>
        <v/>
      </c>
      <c r="F10" s="16" t="str">
        <f>IF(C10&lt;&gt;"",VLOOKUP(C10,liste!$A$2:$E$496,4,0),"")</f>
        <v/>
      </c>
      <c r="G10" s="37"/>
      <c r="H10" s="15" t="str">
        <f>IF(G10&lt;&gt;"",VLOOKUP(G10,liste!$G$2:$H$498,2,0),"")</f>
        <v/>
      </c>
      <c r="I10" s="15" t="str">
        <f>IF(C10&lt;&gt;"",VLOOKUP(C10,liste!$A$2:$E$496,5,0),"")</f>
        <v/>
      </c>
      <c r="J10" s="40"/>
    </row>
    <row r="11" spans="1:10" x14ac:dyDescent="0.25">
      <c r="A11" s="35"/>
      <c r="B11" s="38"/>
      <c r="C11" s="21"/>
      <c r="D11" s="15" t="str">
        <f>IF(C11&lt;&gt;"",VLOOKUP(C11,liste!$A$2:$E$496,2,0),"")</f>
        <v/>
      </c>
      <c r="E11" s="15" t="str">
        <f>IF(C11&lt;&gt;"",VLOOKUP(C11,liste!$A$2:$E$496,3,0),"")</f>
        <v/>
      </c>
      <c r="F11" s="16" t="str">
        <f>IF(C11&lt;&gt;"",VLOOKUP(C11,liste!$A$2:$E$496,4,0),"")</f>
        <v/>
      </c>
      <c r="G11" s="37"/>
      <c r="H11" s="15" t="str">
        <f>IF(G11&lt;&gt;"",VLOOKUP(G11,liste!$G$2:$H$498,2,0),"")</f>
        <v/>
      </c>
      <c r="I11" s="15" t="str">
        <f>IF(C11&lt;&gt;"",VLOOKUP(C11,liste!$A$2:$E$496,5,0),"")</f>
        <v/>
      </c>
      <c r="J11" s="40"/>
    </row>
    <row r="12" spans="1:10" x14ac:dyDescent="0.25">
      <c r="A12" s="35"/>
      <c r="B12" s="38"/>
      <c r="C12" s="21"/>
      <c r="D12" s="15" t="str">
        <f>IF(C12&lt;&gt;"",VLOOKUP(C12,liste!$A$2:$E$496,2,0),"")</f>
        <v/>
      </c>
      <c r="E12" s="15" t="str">
        <f>IF(C12&lt;&gt;"",VLOOKUP(C12,liste!$A$2:$E$496,3,0),"")</f>
        <v/>
      </c>
      <c r="F12" s="17" t="str">
        <f>IF(C12&lt;&gt;"",VLOOKUP(C12,liste!$A$2:$E$496,4,0),"")</f>
        <v/>
      </c>
      <c r="G12" s="37"/>
      <c r="H12" s="15" t="str">
        <f>IF(G12&lt;&gt;"",VLOOKUP(G12,liste!$G$2:$H$498,2,0),"")</f>
        <v/>
      </c>
      <c r="I12" s="15" t="str">
        <f>IF(C12&lt;&gt;"",VLOOKUP(C12,liste!$A$2:$E$496,5,0),"")</f>
        <v/>
      </c>
      <c r="J12" s="40"/>
    </row>
    <row r="13" spans="1:10" x14ac:dyDescent="0.25">
      <c r="A13" s="35"/>
      <c r="B13" s="36"/>
      <c r="C13" s="21"/>
      <c r="D13" s="15" t="str">
        <f>IF(C13&lt;&gt;"",VLOOKUP(C13,liste!$A$2:$E$496,2,0),"")</f>
        <v/>
      </c>
      <c r="E13" s="15" t="str">
        <f>IF(C13&lt;&gt;"",VLOOKUP(C13,liste!$A$2:$E$496,3,0),"")</f>
        <v/>
      </c>
      <c r="F13" s="17" t="str">
        <f>IF(C13&lt;&gt;"",VLOOKUP(C13,liste!$A$2:$E$496,4,0),"")</f>
        <v/>
      </c>
      <c r="G13" s="37"/>
      <c r="H13" s="15" t="str">
        <f>IF(G13&lt;&gt;"",VLOOKUP(G13,liste!$G$2:$H$498,2,0),"")</f>
        <v/>
      </c>
      <c r="I13" s="15" t="str">
        <f>IF(C13&lt;&gt;"",VLOOKUP(C13,liste!$A$2:$E$496,5,0),"")</f>
        <v/>
      </c>
      <c r="J13" s="40"/>
    </row>
    <row r="14" spans="1:10" x14ac:dyDescent="0.25">
      <c r="A14" s="35"/>
      <c r="B14" s="36"/>
      <c r="C14" s="21"/>
      <c r="D14" s="15" t="str">
        <f>IF(C14&lt;&gt;"",VLOOKUP(C14,liste!$A$2:$E$496,2,0),"")</f>
        <v/>
      </c>
      <c r="E14" s="15" t="str">
        <f>IF(C14&lt;&gt;"",VLOOKUP(C14,liste!$A$2:$E$496,3,0),"")</f>
        <v/>
      </c>
      <c r="F14" s="16" t="str">
        <f>IF(C14&lt;&gt;"",VLOOKUP(C14,liste!$A$2:$E$496,4,0),"")</f>
        <v/>
      </c>
      <c r="G14" s="37"/>
      <c r="H14" s="15" t="str">
        <f>IF(G14&lt;&gt;"",VLOOKUP(G14,liste!$G$2:$H$498,2,0),"")</f>
        <v/>
      </c>
      <c r="I14" s="15" t="str">
        <f>IF(C14&lt;&gt;"",VLOOKUP(C14,liste!$A$2:$E$496,5,0),"")</f>
        <v/>
      </c>
      <c r="J14" s="40"/>
    </row>
    <row r="15" spans="1:10" x14ac:dyDescent="0.25">
      <c r="A15" s="35"/>
      <c r="B15" s="36"/>
      <c r="C15" s="21"/>
      <c r="D15" s="15" t="str">
        <f>IF(C15&lt;&gt;"",VLOOKUP(C15,liste!$A$2:$E$496,2,0),"")</f>
        <v/>
      </c>
      <c r="E15" s="15" t="str">
        <f>IF(C15&lt;&gt;"",VLOOKUP(C15,liste!$A$2:$E$496,3,0),"")</f>
        <v/>
      </c>
      <c r="F15" s="17" t="str">
        <f>IF(C15&lt;&gt;"",VLOOKUP(C15,liste!$A$2:$E$496,4,0),"")</f>
        <v/>
      </c>
      <c r="G15" s="37"/>
      <c r="H15" s="15" t="str">
        <f>IF(G15&lt;&gt;"",VLOOKUP(G15,liste!$G$2:$H$498,2,0),"")</f>
        <v/>
      </c>
      <c r="I15" s="15" t="str">
        <f>IF(C15&lt;&gt;"",VLOOKUP(C15,liste!$A$2:$E$496,5,0),"")</f>
        <v/>
      </c>
      <c r="J15" s="40"/>
    </row>
    <row r="16" spans="1:10" x14ac:dyDescent="0.25">
      <c r="A16" s="35"/>
      <c r="B16" s="36"/>
      <c r="C16" s="22"/>
      <c r="D16" s="15" t="str">
        <f>IF(C16&lt;&gt;"",VLOOKUP(C16,liste!$A$2:$E$496,2,0),"")</f>
        <v/>
      </c>
      <c r="E16" s="15" t="str">
        <f>IF(C16&lt;&gt;"",VLOOKUP(C16,liste!$A$2:$E$496,3,0),"")</f>
        <v/>
      </c>
      <c r="F16" s="17" t="str">
        <f>IF(C16&lt;&gt;"",VLOOKUP(C16,liste!$A$2:$E$496,4,0),"")</f>
        <v/>
      </c>
      <c r="G16" s="37"/>
      <c r="H16" s="15" t="str">
        <f>IF(G16&lt;&gt;"",VLOOKUP(G16,liste!$G$2:$H$498,2,0),"")</f>
        <v/>
      </c>
      <c r="I16" s="15" t="str">
        <f>IF(C16&lt;&gt;"",VLOOKUP(C16,liste!$A$2:$E$496,5,0),"")</f>
        <v/>
      </c>
      <c r="J16" s="40"/>
    </row>
    <row r="17" spans="1:10" x14ac:dyDescent="0.25">
      <c r="A17" s="35"/>
      <c r="B17" s="36"/>
      <c r="C17" s="21"/>
      <c r="D17" s="15" t="str">
        <f>IF(C17&lt;&gt;"",VLOOKUP(C17,liste!$A$2:$E$496,2,0),"")</f>
        <v/>
      </c>
      <c r="E17" s="15" t="str">
        <f>IF(C17&lt;&gt;"",VLOOKUP(C17,liste!$A$2:$E$496,3,0),"")</f>
        <v/>
      </c>
      <c r="F17" s="17" t="str">
        <f>IF(C17&lt;&gt;"",VLOOKUP(C17,liste!$A$2:$E$496,4,0),"")</f>
        <v/>
      </c>
      <c r="G17" s="37"/>
      <c r="H17" s="15" t="str">
        <f>IF(G17&lt;&gt;"",VLOOKUP(G17,liste!$G$2:$H$498,2,0),"")</f>
        <v/>
      </c>
      <c r="I17" s="15" t="str">
        <f>IF(C17&lt;&gt;"",VLOOKUP(C17,liste!$A$2:$E$496,5,0),"")</f>
        <v/>
      </c>
      <c r="J17" s="40"/>
    </row>
    <row r="18" spans="1:10" x14ac:dyDescent="0.25">
      <c r="A18" s="35"/>
      <c r="B18" s="36"/>
      <c r="C18" s="21"/>
      <c r="D18" s="15" t="str">
        <f>IF(C18&lt;&gt;"",VLOOKUP(C18,liste!$A$2:$E$496,2,0),"")</f>
        <v/>
      </c>
      <c r="E18" s="15" t="str">
        <f>IF(C18&lt;&gt;"",VLOOKUP(C18,liste!$A$2:$E$496,3,0),"")</f>
        <v/>
      </c>
      <c r="F18" s="17" t="str">
        <f>IF(C18&lt;&gt;"",VLOOKUP(C18,liste!$A$2:$E$496,4,0),"")</f>
        <v/>
      </c>
      <c r="G18" s="37"/>
      <c r="H18" s="15" t="str">
        <f>IF(G18&lt;&gt;"",VLOOKUP(G18,liste!$G$2:$H$498,2,0),"")</f>
        <v/>
      </c>
      <c r="I18" s="15" t="str">
        <f>IF(C18&lt;&gt;"",VLOOKUP(C18,liste!$A$2:$E$496,5,0),"")</f>
        <v/>
      </c>
      <c r="J18" s="40"/>
    </row>
    <row r="19" spans="1:10" x14ac:dyDescent="0.25">
      <c r="A19" s="35"/>
      <c r="B19" s="36"/>
      <c r="C19" s="21"/>
      <c r="D19" s="15" t="str">
        <f>IF(C19&lt;&gt;"",VLOOKUP(C19,liste!$A$2:$E$496,2,0),"")</f>
        <v/>
      </c>
      <c r="E19" s="15" t="str">
        <f>IF(C19&lt;&gt;"",VLOOKUP(C19,liste!$A$2:$E$496,3,0),"")</f>
        <v/>
      </c>
      <c r="F19" s="16" t="str">
        <f>IF(C19&lt;&gt;"",VLOOKUP(C19,liste!$A$2:$E$496,4,0),"")</f>
        <v/>
      </c>
      <c r="G19" s="37"/>
      <c r="H19" s="15" t="str">
        <f>IF(G19&lt;&gt;"",VLOOKUP(G19,liste!$G$2:$H$498,2,0),"")</f>
        <v/>
      </c>
      <c r="I19" s="15" t="str">
        <f>IF(C19&lt;&gt;"",VLOOKUP(C19,liste!$A$2:$E$496,5,0),"")</f>
        <v/>
      </c>
      <c r="J19" s="40"/>
    </row>
    <row r="20" spans="1:10" x14ac:dyDescent="0.25">
      <c r="A20" s="35"/>
      <c r="B20" s="36"/>
      <c r="C20" s="21"/>
      <c r="D20" s="15" t="str">
        <f>IF(C20&lt;&gt;"",VLOOKUP(C20,liste!$A$2:$E$496,2,0),"")</f>
        <v/>
      </c>
      <c r="E20" s="15" t="str">
        <f>IF(C20&lt;&gt;"",VLOOKUP(C20,liste!$A$2:$E$496,3,0),"")</f>
        <v/>
      </c>
      <c r="F20" s="17" t="str">
        <f>IF(C20&lt;&gt;"",VLOOKUP(C20,liste!$A$2:$E$496,4,0),"")</f>
        <v/>
      </c>
      <c r="G20" s="37"/>
      <c r="H20" s="15" t="str">
        <f>IF(G20&lt;&gt;"",VLOOKUP(G20,liste!$G$2:$H$498,2,0),"")</f>
        <v/>
      </c>
      <c r="I20" s="15" t="str">
        <f>IF(C20&lt;&gt;"",VLOOKUP(C20,liste!$A$2:$E$496,5,0),"")</f>
        <v/>
      </c>
      <c r="J20" s="40"/>
    </row>
    <row r="21" spans="1:10" x14ac:dyDescent="0.25">
      <c r="A21" s="35"/>
      <c r="B21" s="36"/>
      <c r="C21" s="21"/>
      <c r="D21" s="15" t="str">
        <f>IF(C21&lt;&gt;"",VLOOKUP(C21,liste!$A$2:$E$496,2,0),"")</f>
        <v/>
      </c>
      <c r="E21" s="15" t="str">
        <f>IF(C21&lt;&gt;"",VLOOKUP(C21,liste!$A$2:$E$496,3,0),"")</f>
        <v/>
      </c>
      <c r="F21" s="17" t="str">
        <f>IF(C21&lt;&gt;"",VLOOKUP(C21,liste!$A$2:$E$496,4,0),"")</f>
        <v/>
      </c>
      <c r="G21" s="37"/>
      <c r="H21" s="15" t="str">
        <f>IF(G21&lt;&gt;"",VLOOKUP(G21,liste!$G$2:$H$498,2,0),"")</f>
        <v/>
      </c>
      <c r="I21" s="15" t="str">
        <f>IF(C21&lt;&gt;"",VLOOKUP(C21,liste!$A$2:$E$496,5,0),"")</f>
        <v/>
      </c>
      <c r="J21" s="40"/>
    </row>
    <row r="22" spans="1:10" x14ac:dyDescent="0.25">
      <c r="A22" s="35"/>
      <c r="B22" s="36"/>
      <c r="C22" s="21"/>
      <c r="D22" s="15" t="str">
        <f>IF(C22&lt;&gt;"",VLOOKUP(C22,liste!$A$2:$E$496,2,0),"")</f>
        <v/>
      </c>
      <c r="E22" s="15" t="str">
        <f>IF(C22&lt;&gt;"",VLOOKUP(C22,liste!$A$2:$E$496,3,0),"")</f>
        <v/>
      </c>
      <c r="F22" s="17" t="str">
        <f>IF(C22&lt;&gt;"",VLOOKUP(C22,liste!$A$2:$E$496,4,0),"")</f>
        <v/>
      </c>
      <c r="G22" s="37"/>
      <c r="H22" s="15" t="str">
        <f>IF(G22&lt;&gt;"",VLOOKUP(G22,liste!$G$2:$H$498,2,0),"")</f>
        <v/>
      </c>
      <c r="I22" s="15" t="str">
        <f>IF(C22&lt;&gt;"",VLOOKUP(C22,liste!$A$2:$E$496,5,0),"")</f>
        <v/>
      </c>
      <c r="J22" s="40"/>
    </row>
    <row r="23" spans="1:10" x14ac:dyDescent="0.25">
      <c r="A23" s="35"/>
      <c r="B23" s="36"/>
      <c r="C23" s="21"/>
      <c r="D23" s="15" t="str">
        <f>IF(C23&lt;&gt;"",VLOOKUP(C23,liste!$A$2:$E$496,2,0),"")</f>
        <v/>
      </c>
      <c r="E23" s="15" t="str">
        <f>IF(C23&lt;&gt;"",VLOOKUP(C23,liste!$A$2:$E$496,3,0),"")</f>
        <v/>
      </c>
      <c r="F23" s="16" t="str">
        <f>IF(C23&lt;&gt;"",VLOOKUP(C23,liste!$A$2:$E$496,4,0),"")</f>
        <v/>
      </c>
      <c r="G23" s="37"/>
      <c r="H23" s="15" t="str">
        <f>IF(G23&lt;&gt;"",VLOOKUP(G23,liste!$G$2:$H$498,2,0),"")</f>
        <v/>
      </c>
      <c r="I23" s="15" t="str">
        <f>IF(C23&lt;&gt;"",VLOOKUP(C23,liste!$A$2:$E$496,5,0),"")</f>
        <v/>
      </c>
      <c r="J23" s="40"/>
    </row>
    <row r="24" spans="1:10" x14ac:dyDescent="0.25">
      <c r="A24" s="35"/>
      <c r="B24" s="36"/>
      <c r="C24" s="21"/>
      <c r="D24" s="15" t="str">
        <f>IF(C24&lt;&gt;"",VLOOKUP(C24,liste!$A$2:$E$496,2,0),"")</f>
        <v/>
      </c>
      <c r="E24" s="15" t="str">
        <f>IF(C24&lt;&gt;"",VLOOKUP(C24,liste!$A$2:$E$496,3,0),"")</f>
        <v/>
      </c>
      <c r="F24" s="16" t="str">
        <f>IF(C24&lt;&gt;"",VLOOKUP(C24,liste!$A$2:$E$496,4,0),"")</f>
        <v/>
      </c>
      <c r="G24" s="37"/>
      <c r="H24" s="15" t="str">
        <f>IF(G24&lt;&gt;"",VLOOKUP(G24,liste!$G$2:$H$498,2,0),"")</f>
        <v/>
      </c>
      <c r="I24" s="15" t="str">
        <f>IF(C24&lt;&gt;"",VLOOKUP(C24,liste!$A$2:$E$496,5,0),"")</f>
        <v/>
      </c>
      <c r="J24" s="40"/>
    </row>
    <row r="25" spans="1:10" x14ac:dyDescent="0.25">
      <c r="A25" s="35"/>
      <c r="B25" s="36"/>
      <c r="C25" s="21"/>
      <c r="D25" s="15" t="str">
        <f>IF(C25&lt;&gt;"",VLOOKUP(C25,liste!$A$2:$E$496,2,0),"")</f>
        <v/>
      </c>
      <c r="E25" s="15" t="str">
        <f>IF(C25&lt;&gt;"",VLOOKUP(C25,liste!$A$2:$E$496,3,0),"")</f>
        <v/>
      </c>
      <c r="F25" s="16" t="str">
        <f>IF(C25&lt;&gt;"",VLOOKUP(C25,liste!$A$2:$E$496,4,0),"")</f>
        <v/>
      </c>
      <c r="G25" s="36"/>
      <c r="H25" s="15" t="str">
        <f>IF(G25&lt;&gt;"",VLOOKUP(G25,liste!$G$2:$H$498,2,0),"")</f>
        <v/>
      </c>
      <c r="I25" s="15" t="str">
        <f>IF(C25&lt;&gt;"",VLOOKUP(C25,liste!$A$2:$E$496,5,0),"")</f>
        <v/>
      </c>
      <c r="J25" s="40"/>
    </row>
    <row r="26" spans="1:10" x14ac:dyDescent="0.25">
      <c r="A26" s="35"/>
      <c r="B26" s="36"/>
      <c r="C26" s="21"/>
      <c r="D26" s="15" t="str">
        <f>IF(C26&lt;&gt;"",VLOOKUP(C26,liste!$A$2:$E$496,2,0),"")</f>
        <v/>
      </c>
      <c r="E26" s="15" t="str">
        <f>IF(C26&lt;&gt;"",VLOOKUP(C26,liste!$A$2:$E$496,3,0),"")</f>
        <v/>
      </c>
      <c r="F26" s="16" t="str">
        <f>IF(C26&lt;&gt;"",VLOOKUP(C26,liste!$A$2:$E$496,4,0),"")</f>
        <v/>
      </c>
      <c r="G26" s="37"/>
      <c r="H26" s="15" t="str">
        <f>IF(G26&lt;&gt;"",VLOOKUP(G26,liste!$G$2:$H$498,2,0),"")</f>
        <v/>
      </c>
      <c r="I26" s="15" t="str">
        <f>IF(C26&lt;&gt;"",VLOOKUP(C26,liste!$A$2:$E$496,5,0),"")</f>
        <v/>
      </c>
      <c r="J26" s="40"/>
    </row>
    <row r="27" spans="1:10" x14ac:dyDescent="0.25">
      <c r="A27" s="35"/>
      <c r="B27" s="36"/>
      <c r="C27" s="21"/>
      <c r="D27" s="15" t="str">
        <f>IF(C27&lt;&gt;"",VLOOKUP(C27,liste!$A$2:$E$496,2,0),"")</f>
        <v/>
      </c>
      <c r="E27" s="15" t="str">
        <f>IF(C27&lt;&gt;"",VLOOKUP(C27,liste!$A$2:$E$496,3,0),"")</f>
        <v/>
      </c>
      <c r="F27" s="16" t="str">
        <f>IF(C27&lt;&gt;"",VLOOKUP(C27,liste!$A$2:$E$496,4,0),"")</f>
        <v/>
      </c>
      <c r="G27" s="37"/>
      <c r="H27" s="15" t="str">
        <f>IF(G27&lt;&gt;"",VLOOKUP(G27,liste!$G$2:$H$498,2,0),"")</f>
        <v/>
      </c>
      <c r="I27" s="15" t="str">
        <f>IF(C27&lt;&gt;"",VLOOKUP(C27,liste!$A$2:$E$496,5,0),"")</f>
        <v/>
      </c>
      <c r="J27" s="40"/>
    </row>
    <row r="28" spans="1:10" x14ac:dyDescent="0.25">
      <c r="A28" s="35"/>
      <c r="B28" s="36"/>
      <c r="C28" s="21"/>
      <c r="D28" s="15" t="str">
        <f>IF(C28&lt;&gt;"",VLOOKUP(C28,liste!$A$2:$E$496,2,0),"")</f>
        <v/>
      </c>
      <c r="E28" s="15" t="str">
        <f>IF(C28&lt;&gt;"",VLOOKUP(C28,liste!$A$2:$E$496,3,0),"")</f>
        <v/>
      </c>
      <c r="F28" s="16" t="str">
        <f>IF(C28&lt;&gt;"",VLOOKUP(C28,liste!$A$2:$E$496,4,0),"")</f>
        <v/>
      </c>
      <c r="G28" s="37"/>
      <c r="H28" s="15" t="str">
        <f>IF(G28&lt;&gt;"",VLOOKUP(G28,liste!$G$2:$H$498,2,0),"")</f>
        <v/>
      </c>
      <c r="I28" s="15" t="str">
        <f>IF(C28&lt;&gt;"",VLOOKUP(C28,liste!$A$2:$E$496,5,0),"")</f>
        <v/>
      </c>
      <c r="J28" s="40"/>
    </row>
    <row r="29" spans="1:10" x14ac:dyDescent="0.25">
      <c r="A29" s="35"/>
      <c r="B29" s="36"/>
      <c r="C29" s="21"/>
      <c r="D29" s="15" t="str">
        <f>IF(C29&lt;&gt;"",VLOOKUP(C29,liste!$A$2:$E$496,2,0),"")</f>
        <v/>
      </c>
      <c r="E29" s="15" t="str">
        <f>IF(C29&lt;&gt;"",VLOOKUP(C29,liste!$A$2:$E$496,3,0),"")</f>
        <v/>
      </c>
      <c r="F29" s="16" t="str">
        <f>IF(C29&lt;&gt;"",VLOOKUP(C29,liste!$A$2:$E$496,4,0),"")</f>
        <v/>
      </c>
      <c r="G29" s="37"/>
      <c r="H29" s="15" t="str">
        <f>IF(G29&lt;&gt;"",VLOOKUP(G29,liste!$G$2:$H$498,2,0),"")</f>
        <v/>
      </c>
      <c r="I29" s="15" t="str">
        <f>IF(C29&lt;&gt;"",VLOOKUP(C29,liste!$A$2:$E$496,5,0),"")</f>
        <v/>
      </c>
      <c r="J29" s="40"/>
    </row>
    <row r="30" spans="1:10" x14ac:dyDescent="0.25">
      <c r="A30" s="35"/>
      <c r="B30" s="36"/>
      <c r="C30" s="21"/>
      <c r="D30" s="15" t="str">
        <f>IF(C30&lt;&gt;"",VLOOKUP(C30,liste!$A$2:$E$496,2,0),"")</f>
        <v/>
      </c>
      <c r="E30" s="15" t="str">
        <f>IF(C30&lt;&gt;"",VLOOKUP(C30,liste!$A$2:$E$496,3,0),"")</f>
        <v/>
      </c>
      <c r="F30" s="16" t="str">
        <f>IF(C30&lt;&gt;"",VLOOKUP(C30,liste!$A$2:$E$496,4,0),"")</f>
        <v/>
      </c>
      <c r="G30" s="37"/>
      <c r="H30" s="15" t="str">
        <f>IF(G30&lt;&gt;"",VLOOKUP(G30,liste!$G$2:$H$498,2,0),"")</f>
        <v/>
      </c>
      <c r="I30" s="15" t="str">
        <f>IF(C30&lt;&gt;"",VLOOKUP(C30,liste!$A$2:$E$496,5,0),"")</f>
        <v/>
      </c>
      <c r="J30" s="40"/>
    </row>
    <row r="31" spans="1:10" x14ac:dyDescent="0.25">
      <c r="A31" s="35"/>
      <c r="B31" s="36"/>
      <c r="C31" s="21"/>
      <c r="D31" s="15" t="str">
        <f>IF(C31&lt;&gt;"",VLOOKUP(C31,liste!$A$2:$E$496,2,0),"")</f>
        <v/>
      </c>
      <c r="E31" s="15" t="str">
        <f>IF(C31&lt;&gt;"",VLOOKUP(C31,liste!$A$2:$E$496,3,0),"")</f>
        <v/>
      </c>
      <c r="F31" s="17" t="str">
        <f>IF(C31&lt;&gt;"",VLOOKUP(C31,liste!$A$2:$E$496,4,0),"")</f>
        <v/>
      </c>
      <c r="G31" s="37"/>
      <c r="H31" s="15" t="str">
        <f>IF(G31&lt;&gt;"",VLOOKUP(G31,liste!$G$2:$H$498,2,0),"")</f>
        <v/>
      </c>
      <c r="I31" s="15" t="str">
        <f>IF(C31&lt;&gt;"",VLOOKUP(C31,liste!$A$2:$E$496,5,0),"")</f>
        <v/>
      </c>
      <c r="J31" s="40"/>
    </row>
    <row r="32" spans="1:10" x14ac:dyDescent="0.25">
      <c r="A32" s="35"/>
      <c r="B32" s="36"/>
      <c r="C32" s="21"/>
      <c r="D32" s="15" t="str">
        <f>IF(C32&lt;&gt;"",VLOOKUP(C32,liste!$A$2:$E$496,2,0),"")</f>
        <v/>
      </c>
      <c r="E32" s="15" t="str">
        <f>IF(C32&lt;&gt;"",VLOOKUP(C32,liste!$A$2:$E$496,3,0),"")</f>
        <v/>
      </c>
      <c r="F32" s="16" t="str">
        <f>IF(C32&lt;&gt;"",VLOOKUP(C32,liste!$A$2:$E$496,4,0),"")</f>
        <v/>
      </c>
      <c r="G32" s="37"/>
      <c r="H32" s="15" t="str">
        <f>IF(G32&lt;&gt;"",VLOOKUP(G32,liste!$G$2:$H$498,2,0),"")</f>
        <v/>
      </c>
      <c r="I32" s="15" t="str">
        <f>IF(C32&lt;&gt;"",VLOOKUP(C32,liste!$A$2:$E$496,5,0),"")</f>
        <v/>
      </c>
      <c r="J32" s="40"/>
    </row>
    <row r="33" spans="1:10" x14ac:dyDescent="0.25">
      <c r="A33" s="35"/>
      <c r="B33" s="36"/>
      <c r="C33" s="21"/>
      <c r="D33" s="15" t="str">
        <f>IF(C33&lt;&gt;"",VLOOKUP(C33,liste!$A$2:$E$496,2,0),"")</f>
        <v/>
      </c>
      <c r="E33" s="15" t="str">
        <f>IF(C33&lt;&gt;"",VLOOKUP(C33,liste!$A$2:$E$496,3,0),"")</f>
        <v/>
      </c>
      <c r="F33" s="16" t="str">
        <f>IF(C33&lt;&gt;"",VLOOKUP(C33,liste!$A$2:$E$496,4,0),"")</f>
        <v/>
      </c>
      <c r="G33" s="37"/>
      <c r="H33" s="15" t="str">
        <f>IF(G33&lt;&gt;"",VLOOKUP(G33,liste!$G$2:$H$498,2,0),"")</f>
        <v/>
      </c>
      <c r="I33" s="15" t="str">
        <f>IF(C33&lt;&gt;"",VLOOKUP(C33,liste!$A$2:$E$496,5,0),"")</f>
        <v/>
      </c>
      <c r="J33" s="40"/>
    </row>
    <row r="34" spans="1:10" x14ac:dyDescent="0.25">
      <c r="A34" s="35"/>
      <c r="B34" s="36"/>
      <c r="C34" s="21"/>
      <c r="D34" s="15" t="str">
        <f>IF(C34&lt;&gt;"",VLOOKUP(C34,liste!$A$2:$E$496,2,0),"")</f>
        <v/>
      </c>
      <c r="E34" s="15" t="str">
        <f>IF(C34&lt;&gt;"",VLOOKUP(C34,liste!$A$2:$E$496,3,0),"")</f>
        <v/>
      </c>
      <c r="F34" s="16" t="str">
        <f>IF(C34&lt;&gt;"",VLOOKUP(C34,liste!$A$2:$E$496,4,0),"")</f>
        <v/>
      </c>
      <c r="G34" s="37"/>
      <c r="H34" s="15" t="str">
        <f>IF(G34&lt;&gt;"",VLOOKUP(G34,liste!$G$2:$H$498,2,0),"")</f>
        <v/>
      </c>
      <c r="I34" s="15" t="str">
        <f>IF(C34&lt;&gt;"",VLOOKUP(C34,liste!$A$2:$E$496,5,0),"")</f>
        <v/>
      </c>
      <c r="J34" s="40"/>
    </row>
    <row r="35" spans="1:10" x14ac:dyDescent="0.25">
      <c r="A35" s="35"/>
      <c r="B35" s="36"/>
      <c r="C35" s="21"/>
      <c r="D35" s="15" t="str">
        <f>IF(C35&lt;&gt;"",VLOOKUP(C35,liste!$A$2:$E$496,2,0),"")</f>
        <v/>
      </c>
      <c r="E35" s="15" t="str">
        <f>IF(C35&lt;&gt;"",VLOOKUP(C35,liste!$A$2:$E$496,3,0),"")</f>
        <v/>
      </c>
      <c r="F35" s="16" t="str">
        <f>IF(C35&lt;&gt;"",VLOOKUP(C35,liste!$A$2:$E$496,4,0),"")</f>
        <v/>
      </c>
      <c r="G35" s="37"/>
      <c r="H35" s="15" t="str">
        <f>IF(G35&lt;&gt;"",VLOOKUP(G35,liste!$G$2:$H$498,2,0),"")</f>
        <v/>
      </c>
      <c r="I35" s="15" t="str">
        <f>IF(C35&lt;&gt;"",VLOOKUP(C35,liste!$A$2:$E$496,5,0),"")</f>
        <v/>
      </c>
      <c r="J35" s="40"/>
    </row>
    <row r="36" spans="1:10" x14ac:dyDescent="0.25">
      <c r="A36" s="35"/>
      <c r="B36" s="36"/>
      <c r="C36" s="21"/>
      <c r="D36" s="15" t="str">
        <f>IF(C36&lt;&gt;"",VLOOKUP(C36,liste!$A$2:$E$496,2,0),"")</f>
        <v/>
      </c>
      <c r="E36" s="15" t="str">
        <f>IF(C36&lt;&gt;"",VLOOKUP(C36,liste!$A$2:$E$496,3,0),"")</f>
        <v/>
      </c>
      <c r="F36" s="16" t="str">
        <f>IF(C36&lt;&gt;"",VLOOKUP(C36,liste!$A$2:$E$496,4,0),"")</f>
        <v/>
      </c>
      <c r="G36" s="37"/>
      <c r="H36" s="15" t="str">
        <f>IF(G36&lt;&gt;"",VLOOKUP(G36,liste!$G$2:$H$498,2,0),"")</f>
        <v/>
      </c>
      <c r="I36" s="15" t="str">
        <f>IF(C36&lt;&gt;"",VLOOKUP(C36,liste!$A$2:$E$496,5,0),"")</f>
        <v/>
      </c>
      <c r="J36" s="40"/>
    </row>
    <row r="37" spans="1:10" x14ac:dyDescent="0.25">
      <c r="A37" s="35"/>
      <c r="B37" s="36"/>
      <c r="C37" s="21"/>
      <c r="D37" s="15" t="str">
        <f>IF(C37&lt;&gt;"",VLOOKUP(C37,liste!$A$2:$E$496,2,0),"")</f>
        <v/>
      </c>
      <c r="E37" s="15" t="str">
        <f>IF(C37&lt;&gt;"",VLOOKUP(C37,liste!$A$2:$E$496,3,0),"")</f>
        <v/>
      </c>
      <c r="F37" s="16" t="str">
        <f>IF(C37&lt;&gt;"",VLOOKUP(C37,liste!$A$2:$E$496,4,0),"")</f>
        <v/>
      </c>
      <c r="G37" s="37"/>
      <c r="H37" s="15" t="str">
        <f>IF(G37&lt;&gt;"",VLOOKUP(G37,liste!$G$2:$H$498,2,0),"")</f>
        <v/>
      </c>
      <c r="I37" s="15" t="str">
        <f>IF(C37&lt;&gt;"",VLOOKUP(C37,liste!$A$2:$E$496,5,0),"")</f>
        <v/>
      </c>
      <c r="J37" s="40"/>
    </row>
    <row r="38" spans="1:10" x14ac:dyDescent="0.25">
      <c r="A38" s="35"/>
      <c r="B38" s="36"/>
      <c r="C38" s="21"/>
      <c r="D38" s="15" t="str">
        <f>IF(C38&lt;&gt;"",VLOOKUP(C38,liste!$A$2:$E$496,2,0),"")</f>
        <v/>
      </c>
      <c r="E38" s="15" t="str">
        <f>IF(C38&lt;&gt;"",VLOOKUP(C38,liste!$A$2:$E$496,3,0),"")</f>
        <v/>
      </c>
      <c r="F38" s="16" t="str">
        <f>IF(C38&lt;&gt;"",VLOOKUP(C38,liste!$A$2:$E$496,4,0),"")</f>
        <v/>
      </c>
      <c r="G38" s="37"/>
      <c r="H38" s="15" t="str">
        <f>IF(G38&lt;&gt;"",VLOOKUP(G38,liste!$G$2:$H$498,2,0),"")</f>
        <v/>
      </c>
      <c r="I38" s="15" t="str">
        <f>IF(C38&lt;&gt;"",VLOOKUP(C38,liste!$A$2:$E$496,5,0),"")</f>
        <v/>
      </c>
      <c r="J38" s="40"/>
    </row>
    <row r="39" spans="1:10" x14ac:dyDescent="0.25">
      <c r="A39" s="35"/>
      <c r="B39" s="36"/>
      <c r="C39" s="21"/>
      <c r="D39" s="15" t="str">
        <f>IF(C39&lt;&gt;"",VLOOKUP(C39,liste!$A$2:$E$496,2,0),"")</f>
        <v/>
      </c>
      <c r="E39" s="15" t="str">
        <f>IF(C39&lt;&gt;"",VLOOKUP(C39,liste!$A$2:$E$496,3,0),"")</f>
        <v/>
      </c>
      <c r="F39" s="16" t="str">
        <f>IF(C39&lt;&gt;"",VLOOKUP(C39,liste!$A$2:$E$496,4,0),"")</f>
        <v/>
      </c>
      <c r="G39" s="37"/>
      <c r="H39" s="15" t="str">
        <f>IF(G39&lt;&gt;"",VLOOKUP(G39,liste!$G$2:$H$498,2,0),"")</f>
        <v/>
      </c>
      <c r="I39" s="15" t="str">
        <f>IF(C39&lt;&gt;"",VLOOKUP(C39,liste!$A$2:$E$496,5,0),"")</f>
        <v/>
      </c>
      <c r="J39" s="40"/>
    </row>
    <row r="40" spans="1:10" x14ac:dyDescent="0.25">
      <c r="A40" s="35"/>
      <c r="B40" s="36"/>
      <c r="C40" s="21"/>
      <c r="D40" s="15" t="str">
        <f>IF(C40&lt;&gt;"",VLOOKUP(C40,liste!$A$2:$E$496,2,0),"")</f>
        <v/>
      </c>
      <c r="E40" s="15" t="str">
        <f>IF(C40&lt;&gt;"",VLOOKUP(C40,liste!$A$2:$E$496,3,0),"")</f>
        <v/>
      </c>
      <c r="F40" s="16" t="str">
        <f>IF(C40&lt;&gt;"",VLOOKUP(C40,liste!$A$2:$E$496,4,0),"")</f>
        <v/>
      </c>
      <c r="G40" s="37"/>
      <c r="H40" s="15" t="str">
        <f>IF(G40&lt;&gt;"",VLOOKUP(G40,liste!$G$2:$H$498,2,0),"")</f>
        <v/>
      </c>
      <c r="I40" s="15" t="str">
        <f>IF(C40&lt;&gt;"",VLOOKUP(C40,liste!$A$2:$E$496,5,0),"")</f>
        <v/>
      </c>
      <c r="J40" s="40"/>
    </row>
    <row r="41" spans="1:10" x14ac:dyDescent="0.25">
      <c r="A41" s="35"/>
      <c r="B41" s="36"/>
      <c r="C41" s="21"/>
      <c r="D41" s="15" t="str">
        <f>IF(C41&lt;&gt;"",VLOOKUP(C41,liste!$A$2:$E$496,2,0),"")</f>
        <v/>
      </c>
      <c r="E41" s="15" t="str">
        <f>IF(C41&lt;&gt;"",VLOOKUP(C41,liste!$A$2:$E$496,3,0),"")</f>
        <v/>
      </c>
      <c r="F41" s="16" t="str">
        <f>IF(C41&lt;&gt;"",VLOOKUP(C41,liste!$A$2:$E$496,4,0),"")</f>
        <v/>
      </c>
      <c r="G41" s="37"/>
      <c r="H41" s="15" t="str">
        <f>IF(G41&lt;&gt;"",VLOOKUP(G41,liste!$G$2:$H$498,2,0),"")</f>
        <v/>
      </c>
      <c r="I41" s="15" t="str">
        <f>IF(C41&lt;&gt;"",VLOOKUP(C41,liste!$A$2:$E$496,5,0),"")</f>
        <v/>
      </c>
      <c r="J41" s="40"/>
    </row>
    <row r="42" spans="1:10" x14ac:dyDescent="0.25">
      <c r="A42" s="35"/>
      <c r="B42" s="36"/>
      <c r="C42" s="21"/>
      <c r="D42" s="15" t="str">
        <f>IF(C42&lt;&gt;"",VLOOKUP(C42,liste!$A$2:$E$496,2,0),"")</f>
        <v/>
      </c>
      <c r="E42" s="15" t="str">
        <f>IF(C42&lt;&gt;"",VLOOKUP(C42,liste!$A$2:$E$496,3,0),"")</f>
        <v/>
      </c>
      <c r="F42" s="16" t="str">
        <f>IF(C42&lt;&gt;"",VLOOKUP(C42,liste!$A$2:$E$496,4,0),"")</f>
        <v/>
      </c>
      <c r="G42" s="37"/>
      <c r="H42" s="15" t="str">
        <f>IF(G42&lt;&gt;"",VLOOKUP(G42,liste!$G$2:$H$498,2,0),"")</f>
        <v/>
      </c>
      <c r="I42" s="15" t="str">
        <f>IF(C42&lt;&gt;"",VLOOKUP(C42,liste!$A$2:$E$496,5,0),"")</f>
        <v/>
      </c>
      <c r="J42" s="40"/>
    </row>
    <row r="43" spans="1:10" x14ac:dyDescent="0.25">
      <c r="A43" s="35"/>
      <c r="B43" s="36"/>
      <c r="C43" s="21"/>
      <c r="D43" s="15" t="str">
        <f>IF(C43&lt;&gt;"",VLOOKUP(C43,liste!$A$2:$E$496,2,0),"")</f>
        <v/>
      </c>
      <c r="E43" s="15" t="str">
        <f>IF(C43&lt;&gt;"",VLOOKUP(C43,liste!$A$2:$E$496,3,0),"")</f>
        <v/>
      </c>
      <c r="F43" s="16" t="str">
        <f>IF(C43&lt;&gt;"",VLOOKUP(C43,liste!$A$2:$E$496,4,0),"")</f>
        <v/>
      </c>
      <c r="G43" s="37"/>
      <c r="H43" s="15" t="str">
        <f>IF(G43&lt;&gt;"",VLOOKUP(G43,liste!$G$2:$H$498,2,0),"")</f>
        <v/>
      </c>
      <c r="I43" s="15" t="str">
        <f>IF(C43&lt;&gt;"",VLOOKUP(C43,liste!$A$2:$E$496,5,0),"")</f>
        <v/>
      </c>
      <c r="J43" s="40"/>
    </row>
    <row r="44" spans="1:10" x14ac:dyDescent="0.25">
      <c r="A44" s="35"/>
      <c r="B44" s="36"/>
      <c r="C44" s="21"/>
      <c r="D44" s="15" t="str">
        <f>IF(C44&lt;&gt;"",VLOOKUP(C44,liste!$A$2:$E$496,2,0),"")</f>
        <v/>
      </c>
      <c r="E44" s="15" t="str">
        <f>IF(C44&lt;&gt;"",VLOOKUP(C44,liste!$A$2:$E$496,3,0),"")</f>
        <v/>
      </c>
      <c r="F44" s="16" t="str">
        <f>IF(C44&lt;&gt;"",VLOOKUP(C44,liste!$A$2:$E$496,4,0),"")</f>
        <v/>
      </c>
      <c r="G44" s="37"/>
      <c r="H44" s="15" t="str">
        <f>IF(G44&lt;&gt;"",VLOOKUP(G44,liste!$G$2:$H$498,2,0),"")</f>
        <v/>
      </c>
      <c r="I44" s="15" t="str">
        <f>IF(C44&lt;&gt;"",VLOOKUP(C44,liste!$A$2:$E$496,5,0),"")</f>
        <v/>
      </c>
      <c r="J44" s="40"/>
    </row>
    <row r="45" spans="1:10" x14ac:dyDescent="0.25">
      <c r="A45" s="35"/>
      <c r="B45" s="36"/>
      <c r="C45" s="21"/>
      <c r="D45" s="15" t="str">
        <f>IF(C45&lt;&gt;"",VLOOKUP(C45,liste!$A$2:$E$496,2,0),"")</f>
        <v/>
      </c>
      <c r="E45" s="15" t="str">
        <f>IF(C45&lt;&gt;"",VLOOKUP(C45,liste!$A$2:$E$496,3,0),"")</f>
        <v/>
      </c>
      <c r="F45" s="17" t="str">
        <f>IF(C45&lt;&gt;"",VLOOKUP(C45,liste!$A$2:$E$496,4,0),"")</f>
        <v/>
      </c>
      <c r="G45" s="37"/>
      <c r="H45" s="15" t="str">
        <f>IF(G45&lt;&gt;"",VLOOKUP(G45,liste!$G$2:$H$498,2,0),"")</f>
        <v/>
      </c>
      <c r="I45" s="15" t="str">
        <f>IF(C45&lt;&gt;"",VLOOKUP(C45,liste!$A$2:$E$496,5,0),"")</f>
        <v/>
      </c>
      <c r="J45" s="40"/>
    </row>
    <row r="46" spans="1:10" x14ac:dyDescent="0.25">
      <c r="A46" s="35"/>
      <c r="B46" s="36"/>
      <c r="C46" s="21"/>
      <c r="D46" s="15" t="str">
        <f>IF(C46&lt;&gt;"",VLOOKUP(C46,liste!$A$2:$E$496,2,0),"")</f>
        <v/>
      </c>
      <c r="E46" s="15" t="str">
        <f>IF(C46&lt;&gt;"",VLOOKUP(C46,liste!$A$2:$E$496,3,0),"")</f>
        <v/>
      </c>
      <c r="F46" s="16" t="str">
        <f>IF(C46&lt;&gt;"",VLOOKUP(C46,liste!$A$2:$E$496,4,0),"")</f>
        <v/>
      </c>
      <c r="G46" s="37"/>
      <c r="H46" s="15" t="str">
        <f>IF(G46&lt;&gt;"",VLOOKUP(G46,liste!$G$2:$H$498,2,0),"")</f>
        <v/>
      </c>
      <c r="I46" s="15" t="str">
        <f>IF(C46&lt;&gt;"",VLOOKUP(C46,liste!$A$2:$E$496,5,0),"")</f>
        <v/>
      </c>
      <c r="J46" s="40"/>
    </row>
    <row r="47" spans="1:10" x14ac:dyDescent="0.25">
      <c r="A47" s="35"/>
      <c r="B47" s="36"/>
      <c r="C47" s="21"/>
      <c r="D47" s="15" t="str">
        <f>IF(C47&lt;&gt;"",VLOOKUP(C47,liste!$A$2:$E$496,2,0),"")</f>
        <v/>
      </c>
      <c r="E47" s="15" t="str">
        <f>IF(C47&lt;&gt;"",VLOOKUP(C47,liste!$A$2:$E$496,3,0),"")</f>
        <v/>
      </c>
      <c r="F47" s="16" t="str">
        <f>IF(C47&lt;&gt;"",VLOOKUP(C47,liste!$A$2:$E$496,4,0),"")</f>
        <v/>
      </c>
      <c r="G47" s="37"/>
      <c r="H47" s="15" t="str">
        <f>IF(G47&lt;&gt;"",VLOOKUP(G47,liste!$G$2:$H$498,2,0),"")</f>
        <v/>
      </c>
      <c r="I47" s="15" t="str">
        <f>IF(C47&lt;&gt;"",VLOOKUP(C47,liste!$A$2:$E$496,5,0),"")</f>
        <v/>
      </c>
      <c r="J47" s="40"/>
    </row>
    <row r="48" spans="1:10" x14ac:dyDescent="0.25">
      <c r="A48" s="35"/>
      <c r="B48" s="36"/>
      <c r="C48" s="21"/>
      <c r="D48" s="15" t="str">
        <f>IF(C48&lt;&gt;"",VLOOKUP(C48,liste!$A$2:$E$496,2,0),"")</f>
        <v/>
      </c>
      <c r="E48" s="15" t="str">
        <f>IF(C48&lt;&gt;"",VLOOKUP(C48,liste!$A$2:$E$496,3,0),"")</f>
        <v/>
      </c>
      <c r="F48" s="16" t="str">
        <f>IF(C48&lt;&gt;"",VLOOKUP(C48,liste!$A$2:$E$496,4,0),"")</f>
        <v/>
      </c>
      <c r="G48" s="37"/>
      <c r="H48" s="15" t="str">
        <f>IF(G48&lt;&gt;"",VLOOKUP(G48,liste!$G$2:$H$498,2,0),"")</f>
        <v/>
      </c>
      <c r="I48" s="15" t="str">
        <f>IF(C48&lt;&gt;"",VLOOKUP(C48,liste!$A$2:$E$496,5,0),"")</f>
        <v/>
      </c>
      <c r="J48" s="40"/>
    </row>
    <row r="49" spans="1:10" x14ac:dyDescent="0.25">
      <c r="A49" s="35"/>
      <c r="B49" s="36"/>
      <c r="C49" s="21"/>
      <c r="D49" s="15" t="str">
        <f>IF(C49&lt;&gt;"",VLOOKUP(C49,liste!$A$2:$E$496,2,0),"")</f>
        <v/>
      </c>
      <c r="E49" s="15" t="str">
        <f>IF(C49&lt;&gt;"",VLOOKUP(C49,liste!$A$2:$E$496,3,0),"")</f>
        <v/>
      </c>
      <c r="F49" s="16" t="str">
        <f>IF(C49&lt;&gt;"",VLOOKUP(C49,liste!$A$2:$E$496,4,0),"")</f>
        <v/>
      </c>
      <c r="G49" s="37"/>
      <c r="H49" s="15" t="str">
        <f>IF(G49&lt;&gt;"",VLOOKUP(G49,liste!$G$2:$H$498,2,0),"")</f>
        <v/>
      </c>
      <c r="I49" s="15" t="str">
        <f>IF(C49&lt;&gt;"",VLOOKUP(C49,liste!$A$2:$E$496,5,0),"")</f>
        <v/>
      </c>
      <c r="J49" s="40"/>
    </row>
    <row r="50" spans="1:10" x14ac:dyDescent="0.25">
      <c r="A50" s="35"/>
      <c r="B50" s="36"/>
      <c r="C50" s="21"/>
      <c r="D50" s="15" t="str">
        <f>IF(C50&lt;&gt;"",VLOOKUP(C50,liste!$A$2:$E$496,2,0),"")</f>
        <v/>
      </c>
      <c r="E50" s="15" t="str">
        <f>IF(C50&lt;&gt;"",VLOOKUP(C50,liste!$A$2:$E$496,3,0),"")</f>
        <v/>
      </c>
      <c r="F50" s="16" t="str">
        <f>IF(C50&lt;&gt;"",VLOOKUP(C50,liste!$A$2:$E$496,4,0),"")</f>
        <v/>
      </c>
      <c r="G50" s="37"/>
      <c r="H50" s="15" t="str">
        <f>IF(G50&lt;&gt;"",VLOOKUP(G50,liste!$G$2:$H$498,2,0),"")</f>
        <v/>
      </c>
      <c r="I50" s="15" t="str">
        <f>IF(C50&lt;&gt;"",VLOOKUP(C50,liste!$A$2:$E$496,5,0),"")</f>
        <v/>
      </c>
      <c r="J50" s="40"/>
    </row>
    <row r="51" spans="1:10" x14ac:dyDescent="0.25">
      <c r="A51" s="35"/>
      <c r="B51" s="36"/>
      <c r="C51" s="21"/>
      <c r="D51" s="15" t="str">
        <f>IF(C51&lt;&gt;"",VLOOKUP(C51,liste!$A$2:$E$496,2,0),"")</f>
        <v/>
      </c>
      <c r="E51" s="15" t="str">
        <f>IF(C51&lt;&gt;"",VLOOKUP(C51,liste!$A$2:$E$496,3,0),"")</f>
        <v/>
      </c>
      <c r="F51" s="16" t="str">
        <f>IF(C51&lt;&gt;"",VLOOKUP(C51,liste!$A$2:$E$496,4,0),"")</f>
        <v/>
      </c>
      <c r="G51" s="37"/>
      <c r="H51" s="15" t="str">
        <f>IF(G51&lt;&gt;"",VLOOKUP(G51,liste!$G$2:$H$498,2,0),"")</f>
        <v/>
      </c>
      <c r="I51" s="15" t="str">
        <f>IF(C51&lt;&gt;"",VLOOKUP(C51,liste!$A$2:$E$496,5,0),"")</f>
        <v/>
      </c>
      <c r="J51" s="40"/>
    </row>
    <row r="52" spans="1:10" x14ac:dyDescent="0.25">
      <c r="A52" s="35"/>
      <c r="B52" s="36"/>
      <c r="C52" s="21"/>
      <c r="D52" s="15" t="str">
        <f>IF(C52&lt;&gt;"",VLOOKUP(C52,liste!$A$2:$E$496,2,0),"")</f>
        <v/>
      </c>
      <c r="E52" s="15" t="str">
        <f>IF(C52&lt;&gt;"",VLOOKUP(C52,liste!$A$2:$E$496,3,0),"")</f>
        <v/>
      </c>
      <c r="F52" s="16" t="str">
        <f>IF(C52&lt;&gt;"",VLOOKUP(C52,liste!$A$2:$E$496,4,0),"")</f>
        <v/>
      </c>
      <c r="G52" s="37"/>
      <c r="H52" s="15" t="str">
        <f>IF(G52&lt;&gt;"",VLOOKUP(G52,liste!$G$2:$H$498,2,0),"")</f>
        <v/>
      </c>
      <c r="I52" s="15" t="str">
        <f>IF(C52&lt;&gt;"",VLOOKUP(C52,liste!$A$2:$E$496,5,0),"")</f>
        <v/>
      </c>
      <c r="J52" s="40"/>
    </row>
    <row r="53" spans="1:10" x14ac:dyDescent="0.25">
      <c r="A53" s="35"/>
      <c r="B53" s="36"/>
      <c r="C53" s="21"/>
      <c r="D53" s="15" t="str">
        <f>IF(C53&lt;&gt;"",VLOOKUP(C53,liste!$A$2:$E$496,2,0),"")</f>
        <v/>
      </c>
      <c r="E53" s="15" t="str">
        <f>IF(C53&lt;&gt;"",VLOOKUP(C53,liste!$A$2:$E$496,3,0),"")</f>
        <v/>
      </c>
      <c r="F53" s="16" t="str">
        <f>IF(C53&lt;&gt;"",VLOOKUP(C53,liste!$A$2:$E$496,4,0),"")</f>
        <v/>
      </c>
      <c r="G53" s="37"/>
      <c r="H53" s="15" t="str">
        <f>IF(G53&lt;&gt;"",VLOOKUP(G53,liste!$G$2:$H$498,2,0),"")</f>
        <v/>
      </c>
      <c r="I53" s="15" t="str">
        <f>IF(C53&lt;&gt;"",VLOOKUP(C53,liste!$A$2:$E$496,5,0),"")</f>
        <v/>
      </c>
      <c r="J53" s="40"/>
    </row>
    <row r="54" spans="1:10" x14ac:dyDescent="0.25">
      <c r="A54" s="35"/>
      <c r="B54" s="36"/>
      <c r="C54" s="21"/>
      <c r="D54" s="15" t="str">
        <f>IF(C54&lt;&gt;"",VLOOKUP(C54,liste!$A$2:$E$496,2,0),"")</f>
        <v/>
      </c>
      <c r="E54" s="15" t="str">
        <f>IF(C54&lt;&gt;"",VLOOKUP(C54,liste!$A$2:$E$496,3,0),"")</f>
        <v/>
      </c>
      <c r="F54" s="16" t="str">
        <f>IF(C54&lt;&gt;"",VLOOKUP(C54,liste!$A$2:$E$496,4,0),"")</f>
        <v/>
      </c>
      <c r="G54" s="37"/>
      <c r="H54" s="15" t="str">
        <f>IF(G54&lt;&gt;"",VLOOKUP(G54,liste!$G$2:$H$498,2,0),"")</f>
        <v/>
      </c>
      <c r="I54" s="15" t="str">
        <f>IF(C54&lt;&gt;"",VLOOKUP(C54,liste!$A$2:$E$496,5,0),"")</f>
        <v/>
      </c>
      <c r="J54" s="40"/>
    </row>
    <row r="55" spans="1:10" x14ac:dyDescent="0.25">
      <c r="A55" s="35"/>
      <c r="B55" s="36"/>
      <c r="C55" s="21"/>
      <c r="D55" s="15" t="str">
        <f>IF(C55&lt;&gt;"",VLOOKUP(C55,liste!$A$2:$E$496,2,0),"")</f>
        <v/>
      </c>
      <c r="E55" s="15" t="str">
        <f>IF(C55&lt;&gt;"",VLOOKUP(C55,liste!$A$2:$E$496,3,0),"")</f>
        <v/>
      </c>
      <c r="F55" s="16" t="str">
        <f>IF(C55&lt;&gt;"",VLOOKUP(C55,liste!$A$2:$E$496,4,0),"")</f>
        <v/>
      </c>
      <c r="G55" s="37"/>
      <c r="H55" s="15" t="str">
        <f>IF(G55&lt;&gt;"",VLOOKUP(G55,liste!$G$2:$H$498,2,0),"")</f>
        <v/>
      </c>
      <c r="I55" s="15" t="str">
        <f>IF(C55&lt;&gt;"",VLOOKUP(C55,liste!$A$2:$E$496,5,0),"")</f>
        <v/>
      </c>
      <c r="J55" s="40"/>
    </row>
    <row r="56" spans="1:10" x14ac:dyDescent="0.25">
      <c r="A56" s="35"/>
      <c r="B56" s="36"/>
      <c r="C56" s="21"/>
      <c r="D56" s="15" t="str">
        <f>IF(C56&lt;&gt;"",VLOOKUP(C56,liste!$A$2:$E$496,2,0),"")</f>
        <v/>
      </c>
      <c r="E56" s="15" t="str">
        <f>IF(C56&lt;&gt;"",VLOOKUP(C56,liste!$A$2:$E$496,3,0),"")</f>
        <v/>
      </c>
      <c r="F56" s="16" t="str">
        <f>IF(C56&lt;&gt;"",VLOOKUP(C56,liste!$A$2:$E$496,4,0),"")</f>
        <v/>
      </c>
      <c r="G56" s="37"/>
      <c r="H56" s="15" t="str">
        <f>IF(G56&lt;&gt;"",VLOOKUP(G56,liste!$G$2:$H$498,2,0),"")</f>
        <v/>
      </c>
      <c r="I56" s="15" t="str">
        <f>IF(C56&lt;&gt;"",VLOOKUP(C56,liste!$A$2:$E$496,5,0),"")</f>
        <v/>
      </c>
      <c r="J56" s="40"/>
    </row>
    <row r="57" spans="1:10" x14ac:dyDescent="0.25">
      <c r="A57" s="35"/>
      <c r="B57" s="36"/>
      <c r="C57" s="21"/>
      <c r="D57" s="15" t="str">
        <f>IF(C57&lt;&gt;"",VLOOKUP(C57,liste!$A$2:$E$496,2,0),"")</f>
        <v/>
      </c>
      <c r="E57" s="15" t="str">
        <f>IF(C57&lt;&gt;"",VLOOKUP(C57,liste!$A$2:$E$496,3,0),"")</f>
        <v/>
      </c>
      <c r="F57" s="16" t="str">
        <f>IF(C57&lt;&gt;"",VLOOKUP(C57,liste!$A$2:$E$496,4,0),"")</f>
        <v/>
      </c>
      <c r="G57" s="36"/>
      <c r="H57" s="15" t="str">
        <f>IF(G57&lt;&gt;"",VLOOKUP(G57,liste!$G$2:$H$498,2,0),"")</f>
        <v/>
      </c>
      <c r="I57" s="15" t="str">
        <f>IF(C57&lt;&gt;"",VLOOKUP(C57,liste!$A$2:$E$496,5,0),"")</f>
        <v/>
      </c>
      <c r="J57" s="40"/>
    </row>
    <row r="58" spans="1:10" x14ac:dyDescent="0.25">
      <c r="A58" s="35"/>
      <c r="B58" s="36"/>
      <c r="C58" s="21"/>
      <c r="D58" s="15" t="str">
        <f>IF(C58&lt;&gt;"",VLOOKUP(C58,liste!$A$2:$E$496,2,0),"")</f>
        <v/>
      </c>
      <c r="E58" s="15" t="str">
        <f>IF(C58&lt;&gt;"",VLOOKUP(C58,liste!$A$2:$E$496,3,0),"")</f>
        <v/>
      </c>
      <c r="F58" s="25" t="str">
        <f>IF(C58&lt;&gt;"",VLOOKUP(C58,liste!$A$2:$E$496,4,0),"")</f>
        <v/>
      </c>
      <c r="G58" s="37"/>
      <c r="H58" s="15" t="str">
        <f>IF(G58&lt;&gt;"",VLOOKUP(G58,liste!$G$2:$H$498,2,0),"")</f>
        <v/>
      </c>
      <c r="I58" s="15" t="str">
        <f>IF(C58&lt;&gt;"",VLOOKUP(C58,liste!$A$2:$E$496,5,0),"")</f>
        <v/>
      </c>
      <c r="J58" s="40"/>
    </row>
    <row r="59" spans="1:10" x14ac:dyDescent="0.25">
      <c r="A59" s="35"/>
      <c r="B59" s="36"/>
      <c r="C59" s="21"/>
      <c r="D59" s="15" t="str">
        <f>IF(C59&lt;&gt;"",VLOOKUP(C59,liste!$A$2:$E$496,2,0),"")</f>
        <v/>
      </c>
      <c r="E59" s="15" t="str">
        <f>IF(C59&lt;&gt;"",VLOOKUP(C59,liste!$A$2:$E$496,3,0),"")</f>
        <v/>
      </c>
      <c r="F59" s="25" t="str">
        <f>IF(C59&lt;&gt;"",VLOOKUP(C59,liste!$A$2:$E$496,4,0),"")</f>
        <v/>
      </c>
      <c r="G59" s="37"/>
      <c r="H59" s="15" t="str">
        <f>IF(G59&lt;&gt;"",VLOOKUP(G59,liste!$G$2:$H$498,2,0),"")</f>
        <v/>
      </c>
      <c r="I59" s="15" t="str">
        <f>IF(C59&lt;&gt;"",VLOOKUP(C59,liste!$A$2:$E$496,5,0),"")</f>
        <v/>
      </c>
      <c r="J59" s="40"/>
    </row>
    <row r="60" spans="1:10" x14ac:dyDescent="0.25">
      <c r="A60" s="35"/>
      <c r="B60" s="36"/>
      <c r="C60" s="21"/>
      <c r="D60" s="15" t="str">
        <f>IF(C60&lt;&gt;"",VLOOKUP(C60,liste!$A$2:$E$496,2,0),"")</f>
        <v/>
      </c>
      <c r="E60" s="15" t="str">
        <f>IF(C60&lt;&gt;"",VLOOKUP(C60,liste!$A$2:$E$496,3,0),"")</f>
        <v/>
      </c>
      <c r="F60" s="25" t="str">
        <f>IF(C60&lt;&gt;"",VLOOKUP(C60,liste!$A$2:$E$496,4,0),"")</f>
        <v/>
      </c>
      <c r="G60" s="37"/>
      <c r="H60" s="15" t="str">
        <f>IF(G60&lt;&gt;"",VLOOKUP(G60,liste!$G$2:$H$498,2,0),"")</f>
        <v/>
      </c>
      <c r="I60" s="15" t="str">
        <f>IF(C60&lt;&gt;"",VLOOKUP(C60,liste!$A$2:$E$496,5,0),"")</f>
        <v/>
      </c>
      <c r="J60" s="40"/>
    </row>
    <row r="61" spans="1:10" x14ac:dyDescent="0.25">
      <c r="A61" s="35"/>
      <c r="B61" s="36"/>
      <c r="C61" s="21"/>
      <c r="D61" s="15" t="str">
        <f>IF(C61&lt;&gt;"",VLOOKUP(C61,liste!$A$2:$E$496,2,0),"")</f>
        <v/>
      </c>
      <c r="E61" s="15" t="str">
        <f>IF(C61&lt;&gt;"",VLOOKUP(C61,liste!$A$2:$E$496,3,0),"")</f>
        <v/>
      </c>
      <c r="F61" s="25" t="str">
        <f>IF(C61&lt;&gt;"",VLOOKUP(C61,liste!$A$2:$E$496,4,0),"")</f>
        <v/>
      </c>
      <c r="G61" s="37"/>
      <c r="H61" s="15" t="str">
        <f>IF(G61&lt;&gt;"",VLOOKUP(G61,liste!$G$2:$H$498,2,0),"")</f>
        <v/>
      </c>
      <c r="I61" s="15" t="str">
        <f>IF(C61&lt;&gt;"",VLOOKUP(C61,liste!$A$2:$E$496,5,0),"")</f>
        <v/>
      </c>
      <c r="J61" s="40"/>
    </row>
    <row r="62" spans="1:10" x14ac:dyDescent="0.25">
      <c r="A62" s="35"/>
      <c r="B62" s="36"/>
      <c r="C62" s="21"/>
      <c r="D62" s="15" t="str">
        <f>IF(C62&lt;&gt;"",VLOOKUP(C62,liste!$A$2:$E$496,2,0),"")</f>
        <v/>
      </c>
      <c r="E62" s="15" t="str">
        <f>IF(C62&lt;&gt;"",VLOOKUP(C62,liste!$A$2:$E$496,3,0),"")</f>
        <v/>
      </c>
      <c r="F62" s="16" t="str">
        <f>IF(C62&lt;&gt;"",VLOOKUP(C62,liste!$A$2:$E$496,4,0),"")</f>
        <v/>
      </c>
      <c r="G62" s="37"/>
      <c r="H62" s="15" t="str">
        <f>IF(G62&lt;&gt;"",VLOOKUP(G62,liste!$G$2:$H$498,2,0),"")</f>
        <v/>
      </c>
      <c r="I62" s="15" t="str">
        <f>IF(C62&lt;&gt;"",VLOOKUP(C62,liste!$A$2:$E$496,5,0),"")</f>
        <v/>
      </c>
      <c r="J62" s="40"/>
    </row>
    <row r="63" spans="1:10" x14ac:dyDescent="0.25">
      <c r="A63" s="35"/>
      <c r="B63" s="36"/>
      <c r="C63" s="21"/>
      <c r="D63" s="15" t="str">
        <f>IF(C63&lt;&gt;"",VLOOKUP(C63,liste!$A$2:$E$496,2,0),"")</f>
        <v/>
      </c>
      <c r="E63" s="15" t="str">
        <f>IF(C63&lt;&gt;"",VLOOKUP(C63,liste!$A$2:$E$496,3,0),"")</f>
        <v/>
      </c>
      <c r="F63" s="16" t="str">
        <f>IF(C63&lt;&gt;"",VLOOKUP(C63,liste!$A$2:$E$496,4,0),"")</f>
        <v/>
      </c>
      <c r="G63" s="37"/>
      <c r="H63" s="15" t="str">
        <f>IF(G63&lt;&gt;"",VLOOKUP(G63,liste!$G$2:$H$498,2,0),"")</f>
        <v/>
      </c>
      <c r="I63" s="15" t="str">
        <f>IF(C63&lt;&gt;"",VLOOKUP(C63,liste!$A$2:$E$496,5,0),"")</f>
        <v/>
      </c>
      <c r="J63" s="40"/>
    </row>
    <row r="64" spans="1:10" x14ac:dyDescent="0.25">
      <c r="A64" s="35"/>
      <c r="B64" s="36"/>
      <c r="C64" s="21"/>
      <c r="D64" s="15" t="str">
        <f>IF(C64&lt;&gt;"",VLOOKUP(C64,liste!$A$2:$E$496,2,0),"")</f>
        <v/>
      </c>
      <c r="E64" s="15" t="str">
        <f>IF(C64&lt;&gt;"",VLOOKUP(C64,liste!$A$2:$E$496,3,0),"")</f>
        <v/>
      </c>
      <c r="F64" s="16" t="str">
        <f>IF(C64&lt;&gt;"",VLOOKUP(C64,liste!$A$2:$E$496,4,0),"")</f>
        <v/>
      </c>
      <c r="G64" s="37"/>
      <c r="H64" s="15" t="str">
        <f>IF(G64&lt;&gt;"",VLOOKUP(G64,liste!$G$2:$H$498,2,0),"")</f>
        <v/>
      </c>
      <c r="I64" s="15" t="str">
        <f>IF(C64&lt;&gt;"",VLOOKUP(C64,liste!$A$2:$E$496,5,0),"")</f>
        <v/>
      </c>
      <c r="J64" s="40"/>
    </row>
    <row r="65" spans="1:10" x14ac:dyDescent="0.25">
      <c r="A65" s="35"/>
      <c r="B65" s="36"/>
      <c r="C65" s="21"/>
      <c r="D65" s="15" t="str">
        <f>IF(C65&lt;&gt;"",VLOOKUP(C65,liste!$A$2:$E$496,2,0),"")</f>
        <v/>
      </c>
      <c r="E65" s="15" t="str">
        <f>IF(C65&lt;&gt;"",VLOOKUP(C65,liste!$A$2:$E$496,3,0),"")</f>
        <v/>
      </c>
      <c r="F65" s="16" t="str">
        <f>IF(C65&lt;&gt;"",VLOOKUP(C65,liste!$A$2:$E$496,4,0),"")</f>
        <v/>
      </c>
      <c r="G65" s="37"/>
      <c r="H65" s="15" t="str">
        <f>IF(G65&lt;&gt;"",VLOOKUP(G65,liste!$G$2:$H$498,2,0),"")</f>
        <v/>
      </c>
      <c r="I65" s="15" t="str">
        <f>IF(C65&lt;&gt;"",VLOOKUP(C65,liste!$A$2:$E$496,5,0),"")</f>
        <v/>
      </c>
      <c r="J65" s="40"/>
    </row>
    <row r="66" spans="1:10" x14ac:dyDescent="0.25">
      <c r="A66" s="35"/>
      <c r="B66" s="36"/>
      <c r="C66" s="21"/>
      <c r="D66" s="15" t="str">
        <f>IF(C66&lt;&gt;"",VLOOKUP(C66,liste!$A$2:$E$496,2,0),"")</f>
        <v/>
      </c>
      <c r="E66" s="15" t="str">
        <f>IF(C66&lt;&gt;"",VLOOKUP(C66,liste!$A$2:$E$496,3,0),"")</f>
        <v/>
      </c>
      <c r="F66" s="16" t="str">
        <f>IF(C66&lt;&gt;"",VLOOKUP(C66,liste!$A$2:$E$496,4,0),"")</f>
        <v/>
      </c>
      <c r="G66" s="37"/>
      <c r="H66" s="15" t="str">
        <f>IF(G66&lt;&gt;"",VLOOKUP(G66,liste!$G$2:$H$498,2,0),"")</f>
        <v/>
      </c>
      <c r="I66" s="15" t="str">
        <f>IF(C66&lt;&gt;"",VLOOKUP(C66,liste!$A$2:$E$496,5,0),"")</f>
        <v/>
      </c>
      <c r="J66" s="40"/>
    </row>
    <row r="67" spans="1:10" x14ac:dyDescent="0.25">
      <c r="A67" s="35"/>
      <c r="B67" s="36"/>
      <c r="C67" s="21"/>
      <c r="D67" s="15" t="str">
        <f>IF(C67&lt;&gt;"",VLOOKUP(C67,liste!$A$2:$E$496,2,0),"")</f>
        <v/>
      </c>
      <c r="E67" s="15" t="str">
        <f>IF(C67&lt;&gt;"",VLOOKUP(C67,liste!$A$2:$E$496,3,0),"")</f>
        <v/>
      </c>
      <c r="F67" s="16" t="str">
        <f>IF(C67&lt;&gt;"",VLOOKUP(C67,liste!$A$2:$E$496,4,0),"")</f>
        <v/>
      </c>
      <c r="G67" s="37"/>
      <c r="H67" s="15" t="str">
        <f>IF(G67&lt;&gt;"",VLOOKUP(G67,liste!$G$2:$H$498,2,0),"")</f>
        <v/>
      </c>
      <c r="I67" s="15" t="str">
        <f>IF(C67&lt;&gt;"",VLOOKUP(C67,liste!$A$2:$E$496,5,0),"")</f>
        <v/>
      </c>
      <c r="J67" s="40"/>
    </row>
    <row r="68" spans="1:10" x14ac:dyDescent="0.25">
      <c r="A68" s="35"/>
      <c r="B68" s="36"/>
      <c r="C68" s="21"/>
      <c r="D68" s="15" t="str">
        <f>IF(C68&lt;&gt;"",VLOOKUP(C68,liste!$A$2:$E$496,2,0),"")</f>
        <v/>
      </c>
      <c r="E68" s="15" t="str">
        <f>IF(C68&lt;&gt;"",VLOOKUP(C68,liste!$A$2:$E$496,3,0),"")</f>
        <v/>
      </c>
      <c r="F68" s="25" t="str">
        <f>IF(C68&lt;&gt;"",VLOOKUP(C68,liste!$A$2:$E$496,4,0),"")</f>
        <v/>
      </c>
      <c r="G68" s="37"/>
      <c r="H68" s="15" t="str">
        <f>IF(G68&lt;&gt;"",VLOOKUP(G68,liste!$G$2:$H$498,2,0),"")</f>
        <v/>
      </c>
      <c r="I68" s="15" t="str">
        <f>IF(C68&lt;&gt;"",VLOOKUP(C68,liste!$A$2:$E$496,5,0),"")</f>
        <v/>
      </c>
      <c r="J68" s="40"/>
    </row>
    <row r="69" spans="1:10" x14ac:dyDescent="0.25">
      <c r="A69" s="35"/>
      <c r="B69" s="36"/>
      <c r="C69" s="21"/>
      <c r="D69" s="15" t="str">
        <f>IF(C69&lt;&gt;"",VLOOKUP(C69,liste!$A$2:$E$496,2,0),"")</f>
        <v/>
      </c>
      <c r="E69" s="15" t="str">
        <f>IF(C69&lt;&gt;"",VLOOKUP(C69,liste!$A$2:$E$496,3,0),"")</f>
        <v/>
      </c>
      <c r="F69" s="16" t="str">
        <f>IF(C69&lt;&gt;"",VLOOKUP(C69,liste!$A$2:$E$496,4,0),"")</f>
        <v/>
      </c>
      <c r="G69" s="37"/>
      <c r="H69" s="15" t="str">
        <f>IF(G69&lt;&gt;"",VLOOKUP(G69,liste!$G$2:$H$498,2,0),"")</f>
        <v/>
      </c>
      <c r="I69" s="15" t="str">
        <f>IF(C69&lt;&gt;"",VLOOKUP(C69,liste!$A$2:$E$496,5,0),"")</f>
        <v/>
      </c>
      <c r="J69" s="40"/>
    </row>
    <row r="70" spans="1:10" x14ac:dyDescent="0.25">
      <c r="A70" s="35"/>
      <c r="B70" s="36"/>
      <c r="C70" s="21"/>
      <c r="D70" s="15" t="str">
        <f>IF(C70&lt;&gt;"",VLOOKUP(C70,liste!$A$2:$E$496,2,0),"")</f>
        <v/>
      </c>
      <c r="E70" s="15" t="str">
        <f>IF(C70&lt;&gt;"",VLOOKUP(C70,liste!$A$2:$E$496,3,0),"")</f>
        <v/>
      </c>
      <c r="F70" s="16" t="str">
        <f>IF(C70&lt;&gt;"",VLOOKUP(C70,liste!$A$2:$E$496,4,0),"")</f>
        <v/>
      </c>
      <c r="G70" s="37"/>
      <c r="H70" s="15" t="str">
        <f>IF(G70&lt;&gt;"",VLOOKUP(G70,liste!$G$2:$H$498,2,0),"")</f>
        <v/>
      </c>
      <c r="I70" s="15" t="str">
        <f>IF(C70&lt;&gt;"",VLOOKUP(C70,liste!$A$2:$E$496,5,0),"")</f>
        <v/>
      </c>
      <c r="J70" s="40"/>
    </row>
    <row r="71" spans="1:10" x14ac:dyDescent="0.25">
      <c r="A71" s="35"/>
      <c r="B71" s="36"/>
      <c r="C71" s="21"/>
      <c r="D71" s="15" t="str">
        <f>IF(C71&lt;&gt;"",VLOOKUP(C71,liste!$A$2:$E$496,2,0),"")</f>
        <v/>
      </c>
      <c r="E71" s="15" t="str">
        <f>IF(C71&lt;&gt;"",VLOOKUP(C71,liste!$A$2:$E$496,3,0),"")</f>
        <v/>
      </c>
      <c r="F71" s="16" t="str">
        <f>IF(C71&lt;&gt;"",VLOOKUP(C71,liste!$A$2:$E$496,4,0),"")</f>
        <v/>
      </c>
      <c r="G71" s="37"/>
      <c r="H71" s="15" t="str">
        <f>IF(G71&lt;&gt;"",VLOOKUP(G71,liste!$G$2:$H$498,2,0),"")</f>
        <v/>
      </c>
      <c r="I71" s="15" t="str">
        <f>IF(C71&lt;&gt;"",VLOOKUP(C71,liste!$A$2:$E$496,5,0),"")</f>
        <v/>
      </c>
      <c r="J71" s="40"/>
    </row>
    <row r="72" spans="1:10" x14ac:dyDescent="0.25">
      <c r="A72" s="35"/>
      <c r="B72" s="36"/>
      <c r="C72" s="21"/>
      <c r="D72" s="15" t="str">
        <f>IF(C72&lt;&gt;"",VLOOKUP(C72,liste!$A$2:$E$496,2,0),"")</f>
        <v/>
      </c>
      <c r="E72" s="15" t="str">
        <f>IF(C72&lt;&gt;"",VLOOKUP(C72,liste!$A$2:$E$496,3,0),"")</f>
        <v/>
      </c>
      <c r="F72" s="16" t="str">
        <f>IF(C72&lt;&gt;"",VLOOKUP(C72,liste!$A$2:$E$496,4,0),"")</f>
        <v/>
      </c>
      <c r="G72" s="37"/>
      <c r="H72" s="15" t="str">
        <f>IF(G72&lt;&gt;"",VLOOKUP(G72,liste!$G$2:$H$498,2,0),"")</f>
        <v/>
      </c>
      <c r="I72" s="15" t="str">
        <f>IF(C72&lt;&gt;"",VLOOKUP(C72,liste!$A$2:$E$496,5,0),"")</f>
        <v/>
      </c>
      <c r="J72" s="40"/>
    </row>
    <row r="73" spans="1:10" x14ac:dyDescent="0.25">
      <c r="A73" s="35"/>
      <c r="B73" s="36"/>
      <c r="C73" s="21"/>
      <c r="D73" s="15" t="str">
        <f>IF(C73&lt;&gt;"",VLOOKUP(C73,liste!$A$2:$E$496,2,0),"")</f>
        <v/>
      </c>
      <c r="E73" s="15" t="str">
        <f>IF(C73&lt;&gt;"",VLOOKUP(C73,liste!$A$2:$E$496,3,0),"")</f>
        <v/>
      </c>
      <c r="F73" s="16" t="str">
        <f>IF(C73&lt;&gt;"",VLOOKUP(C73,liste!$A$2:$E$496,4,0),"")</f>
        <v/>
      </c>
      <c r="G73" s="37"/>
      <c r="H73" s="15" t="str">
        <f>IF(G73&lt;&gt;"",VLOOKUP(G73,liste!$G$2:$H$498,2,0),"")</f>
        <v/>
      </c>
      <c r="I73" s="15" t="str">
        <f>IF(C73&lt;&gt;"",VLOOKUP(C73,liste!$A$2:$E$496,5,0),"")</f>
        <v/>
      </c>
      <c r="J73" s="40"/>
    </row>
    <row r="74" spans="1:10" x14ac:dyDescent="0.25">
      <c r="A74" s="35"/>
      <c r="B74" s="36"/>
      <c r="C74" s="21"/>
      <c r="D74" s="15" t="str">
        <f>IF(C74&lt;&gt;"",VLOOKUP(C74,liste!$A$2:$E$496,2,0),"")</f>
        <v/>
      </c>
      <c r="E74" s="15" t="str">
        <f>IF(C74&lt;&gt;"",VLOOKUP(C74,liste!$A$2:$E$496,3,0),"")</f>
        <v/>
      </c>
      <c r="F74" s="16" t="str">
        <f>IF(C74&lt;&gt;"",VLOOKUP(C74,liste!$A$2:$E$496,4,0),"")</f>
        <v/>
      </c>
      <c r="G74" s="37"/>
      <c r="H74" s="15" t="str">
        <f>IF(G74&lt;&gt;"",VLOOKUP(G74,liste!$G$2:$H$498,2,0),"")</f>
        <v/>
      </c>
      <c r="I74" s="15" t="str">
        <f>IF(C74&lt;&gt;"",VLOOKUP(C74,liste!$A$2:$E$496,5,0),"")</f>
        <v/>
      </c>
      <c r="J74" s="40"/>
    </row>
    <row r="75" spans="1:10" x14ac:dyDescent="0.25">
      <c r="A75" s="35"/>
      <c r="B75" s="36"/>
      <c r="C75" s="21"/>
      <c r="D75" s="15" t="str">
        <f>IF(C75&lt;&gt;"",VLOOKUP(C75,liste!$A$2:$E$496,2,0),"")</f>
        <v/>
      </c>
      <c r="E75" s="15" t="str">
        <f>IF(C75&lt;&gt;"",VLOOKUP(C75,liste!$A$2:$E$496,3,0),"")</f>
        <v/>
      </c>
      <c r="F75" s="16" t="str">
        <f>IF(C75&lt;&gt;"",VLOOKUP(C75,liste!$A$2:$E$496,4,0),"")</f>
        <v/>
      </c>
      <c r="G75" s="37"/>
      <c r="H75" s="15" t="str">
        <f>IF(G75&lt;&gt;"",VLOOKUP(G75,liste!$G$2:$H$498,2,0),"")</f>
        <v/>
      </c>
      <c r="I75" s="15" t="str">
        <f>IF(C75&lt;&gt;"",VLOOKUP(C75,liste!$A$2:$E$496,5,0),"")</f>
        <v/>
      </c>
      <c r="J75" s="40"/>
    </row>
    <row r="76" spans="1:10" x14ac:dyDescent="0.25">
      <c r="A76" s="35"/>
      <c r="B76" s="36"/>
      <c r="C76" s="21"/>
      <c r="D76" s="15" t="str">
        <f>IF(C76&lt;&gt;"",VLOOKUP(C76,liste!$A$2:$E$496,2,0),"")</f>
        <v/>
      </c>
      <c r="E76" s="15" t="str">
        <f>IF(C76&lt;&gt;"",VLOOKUP(C76,liste!$A$2:$E$496,3,0),"")</f>
        <v/>
      </c>
      <c r="F76" s="25" t="str">
        <f>IF(C76&lt;&gt;"",VLOOKUP(C76,liste!$A$2:$E$496,4,0),"")</f>
        <v/>
      </c>
      <c r="G76" s="37"/>
      <c r="H76" s="15" t="str">
        <f>IF(G76&lt;&gt;"",VLOOKUP(G76,liste!$G$2:$H$498,2,0),"")</f>
        <v/>
      </c>
      <c r="I76" s="15" t="str">
        <f>IF(C76&lt;&gt;"",VLOOKUP(C76,liste!$A$2:$E$496,5,0),"")</f>
        <v/>
      </c>
      <c r="J76" s="40"/>
    </row>
    <row r="77" spans="1:10" x14ac:dyDescent="0.25">
      <c r="A77" s="35"/>
      <c r="B77" s="36"/>
      <c r="C77" s="21"/>
      <c r="D77" s="15" t="str">
        <f>IF(C77&lt;&gt;"",VLOOKUP(C77,liste!$A$2:$E$496,2,0),"")</f>
        <v/>
      </c>
      <c r="E77" s="15" t="str">
        <f>IF(C77&lt;&gt;"",VLOOKUP(C77,liste!$A$2:$E$496,3,0),"")</f>
        <v/>
      </c>
      <c r="F77" s="16" t="str">
        <f>IF(C77&lt;&gt;"",VLOOKUP(C77,liste!$A$2:$E$496,4,0),"")</f>
        <v/>
      </c>
      <c r="G77" s="37"/>
      <c r="H77" s="15" t="str">
        <f>IF(G77&lt;&gt;"",VLOOKUP(G77,liste!$G$2:$H$498,2,0),"")</f>
        <v/>
      </c>
      <c r="I77" s="15" t="str">
        <f>IF(C77&lt;&gt;"",VLOOKUP(C77,liste!$A$2:$E$496,5,0),"")</f>
        <v/>
      </c>
      <c r="J77" s="40"/>
    </row>
    <row r="78" spans="1:10" x14ac:dyDescent="0.25">
      <c r="A78" s="35"/>
      <c r="B78" s="36"/>
      <c r="C78" s="21"/>
      <c r="D78" s="15" t="str">
        <f>IF(C78&lt;&gt;"",VLOOKUP(C78,liste!$A$2:$E$496,2,0),"")</f>
        <v/>
      </c>
      <c r="E78" s="15" t="str">
        <f>IF(C78&lt;&gt;"",VLOOKUP(C78,liste!$A$2:$E$496,3,0),"")</f>
        <v/>
      </c>
      <c r="F78" s="16" t="str">
        <f>IF(C78&lt;&gt;"",VLOOKUP(C78,liste!$A$2:$E$496,4,0),"")</f>
        <v/>
      </c>
      <c r="G78" s="37"/>
      <c r="H78" s="15" t="str">
        <f>IF(G78&lt;&gt;"",VLOOKUP(G78,liste!$G$2:$H$498,2,0),"")</f>
        <v/>
      </c>
      <c r="I78" s="15" t="str">
        <f>IF(C78&lt;&gt;"",VLOOKUP(C78,liste!$A$2:$E$496,5,0),"")</f>
        <v/>
      </c>
      <c r="J78" s="40"/>
    </row>
    <row r="79" spans="1:10" x14ac:dyDescent="0.25">
      <c r="A79" s="35"/>
      <c r="B79" s="36"/>
      <c r="C79" s="21"/>
      <c r="D79" s="15" t="str">
        <f>IF(C79&lt;&gt;"",VLOOKUP(C79,liste!$A$2:$E$496,2,0),"")</f>
        <v/>
      </c>
      <c r="E79" s="15" t="str">
        <f>IF(C79&lt;&gt;"",VLOOKUP(C79,liste!$A$2:$E$496,3,0),"")</f>
        <v/>
      </c>
      <c r="F79" s="16" t="str">
        <f>IF(C79&lt;&gt;"",VLOOKUP(C79,liste!$A$2:$E$496,4,0),"")</f>
        <v/>
      </c>
      <c r="G79" s="37"/>
      <c r="H79" s="15" t="str">
        <f>IF(G79&lt;&gt;"",VLOOKUP(G79,liste!$G$2:$H$498,2,0),"")</f>
        <v/>
      </c>
      <c r="I79" s="15" t="str">
        <f>IF(C79&lt;&gt;"",VLOOKUP(C79,liste!$A$2:$E$496,5,0),"")</f>
        <v/>
      </c>
      <c r="J79" s="40"/>
    </row>
    <row r="80" spans="1:10" x14ac:dyDescent="0.25">
      <c r="A80" s="35"/>
      <c r="B80" s="36"/>
      <c r="C80" s="21"/>
      <c r="D80" s="15" t="str">
        <f>IF(C80&lt;&gt;"",VLOOKUP(C80,liste!$A$2:$E$496,2,0),"")</f>
        <v/>
      </c>
      <c r="E80" s="15" t="str">
        <f>IF(C80&lt;&gt;"",VLOOKUP(C80,liste!$A$2:$E$496,3,0),"")</f>
        <v/>
      </c>
      <c r="F80" s="16" t="str">
        <f>IF(C80&lt;&gt;"",VLOOKUP(C80,liste!$A$2:$E$496,4,0),"")</f>
        <v/>
      </c>
      <c r="G80" s="37"/>
      <c r="H80" s="15" t="str">
        <f>IF(G80&lt;&gt;"",VLOOKUP(G80,liste!$G$2:$H$498,2,0),"")</f>
        <v/>
      </c>
      <c r="I80" s="15" t="str">
        <f>IF(C80&lt;&gt;"",VLOOKUP(C80,liste!$A$2:$E$496,5,0),"")</f>
        <v/>
      </c>
      <c r="J80" s="40"/>
    </row>
    <row r="81" spans="1:10" x14ac:dyDescent="0.25">
      <c r="A81" s="35"/>
      <c r="B81" s="36"/>
      <c r="C81" s="21"/>
      <c r="D81" s="15" t="str">
        <f>IF(C81&lt;&gt;"",VLOOKUP(C81,liste!$A$2:$E$496,2,0),"")</f>
        <v/>
      </c>
      <c r="E81" s="15" t="str">
        <f>IF(C81&lt;&gt;"",VLOOKUP(C81,liste!$A$2:$E$496,3,0),"")</f>
        <v/>
      </c>
      <c r="F81" s="16" t="str">
        <f>IF(C81&lt;&gt;"",VLOOKUP(C81,liste!$A$2:$E$496,4,0),"")</f>
        <v/>
      </c>
      <c r="G81" s="37"/>
      <c r="H81" s="15" t="str">
        <f>IF(G81&lt;&gt;"",VLOOKUP(G81,liste!$G$2:$H$498,2,0),"")</f>
        <v/>
      </c>
      <c r="I81" s="15" t="str">
        <f>IF(C81&lt;&gt;"",VLOOKUP(C81,liste!$A$2:$E$496,5,0),"")</f>
        <v/>
      </c>
      <c r="J81" s="40"/>
    </row>
    <row r="82" spans="1:10" x14ac:dyDescent="0.25">
      <c r="A82" s="35"/>
      <c r="B82" s="36"/>
      <c r="C82" s="21"/>
      <c r="D82" s="15" t="str">
        <f>IF(C82&lt;&gt;"",VLOOKUP(C82,liste!$A$2:$E$496,2,0),"")</f>
        <v/>
      </c>
      <c r="E82" s="15" t="str">
        <f>IF(C82&lt;&gt;"",VLOOKUP(C82,liste!$A$2:$E$496,3,0),"")</f>
        <v/>
      </c>
      <c r="F82" s="16" t="str">
        <f>IF(C82&lt;&gt;"",VLOOKUP(C82,liste!$A$2:$E$496,4,0),"")</f>
        <v/>
      </c>
      <c r="G82" s="37"/>
      <c r="H82" s="15" t="str">
        <f>IF(G82&lt;&gt;"",VLOOKUP(G82,liste!$G$2:$H$498,2,0),"")</f>
        <v/>
      </c>
      <c r="I82" s="15" t="str">
        <f>IF(C82&lt;&gt;"",VLOOKUP(C82,liste!$A$2:$E$496,5,0),"")</f>
        <v/>
      </c>
      <c r="J82" s="40"/>
    </row>
    <row r="83" spans="1:10" x14ac:dyDescent="0.25">
      <c r="A83" s="35"/>
      <c r="B83" s="36"/>
      <c r="C83" s="21"/>
      <c r="D83" s="15" t="str">
        <f>IF(C83&lt;&gt;"",VLOOKUP(C83,liste!$A$2:$E$496,2,0),"")</f>
        <v/>
      </c>
      <c r="E83" s="15" t="str">
        <f>IF(C83&lt;&gt;"",VLOOKUP(C83,liste!$A$2:$E$496,3,0),"")</f>
        <v/>
      </c>
      <c r="F83" s="16" t="str">
        <f>IF(C83&lt;&gt;"",VLOOKUP(C83,liste!$A$2:$E$496,4,0),"")</f>
        <v/>
      </c>
      <c r="G83" s="37"/>
      <c r="H83" s="15" t="str">
        <f>IF(G83&lt;&gt;"",VLOOKUP(G83,liste!$G$2:$H$498,2,0),"")</f>
        <v/>
      </c>
      <c r="I83" s="15" t="str">
        <f>IF(C83&lt;&gt;"",VLOOKUP(C83,liste!$A$2:$E$496,5,0),"")</f>
        <v/>
      </c>
      <c r="J83" s="40"/>
    </row>
    <row r="84" spans="1:10" x14ac:dyDescent="0.25">
      <c r="A84" s="35"/>
      <c r="B84" s="36"/>
      <c r="C84" s="21"/>
      <c r="D84" s="15" t="str">
        <f>IF(C84&lt;&gt;"",VLOOKUP(C84,liste!$A$2:$E$496,2,0),"")</f>
        <v/>
      </c>
      <c r="E84" s="15" t="str">
        <f>IF(C84&lt;&gt;"",VLOOKUP(C84,liste!$A$2:$E$496,3,0),"")</f>
        <v/>
      </c>
      <c r="F84" s="42" t="str">
        <f>IF(C84&lt;&gt;"",VLOOKUP(C84,liste!$A$2:$E$496,4,0),"")</f>
        <v/>
      </c>
      <c r="G84" s="43"/>
      <c r="H84" s="15" t="str">
        <f>IF(G84&lt;&gt;"",VLOOKUP(G84,liste!$G$2:$H$498,2,0),"")</f>
        <v/>
      </c>
      <c r="I84" s="15" t="str">
        <f>IF(C84&lt;&gt;"",VLOOKUP(C84,liste!$A$2:$E$496,5,0),"")</f>
        <v/>
      </c>
      <c r="J84" s="40"/>
    </row>
    <row r="85" spans="1:10" x14ac:dyDescent="0.25">
      <c r="A85" s="35"/>
      <c r="B85" s="36"/>
      <c r="C85" s="21"/>
      <c r="D85" s="15" t="str">
        <f>IF(C85&lt;&gt;"",VLOOKUP(C85,liste!$A$2:$E$496,2,0),"")</f>
        <v/>
      </c>
      <c r="E85" s="15" t="str">
        <f>IF(C85&lt;&gt;"",VLOOKUP(C85,liste!$A$2:$E$496,3,0),"")</f>
        <v/>
      </c>
      <c r="F85" s="16" t="str">
        <f>IF(C85&lt;&gt;"",VLOOKUP(C85,liste!$A$2:$E$496,4,0),"")</f>
        <v/>
      </c>
      <c r="G85" s="37"/>
      <c r="H85" s="15" t="str">
        <f>IF(G85&lt;&gt;"",VLOOKUP(G85,liste!$G$2:$H$498,2,0),"")</f>
        <v/>
      </c>
      <c r="I85" s="15" t="str">
        <f>IF(C85&lt;&gt;"",VLOOKUP(C85,liste!$A$2:$E$496,5,0),"")</f>
        <v/>
      </c>
      <c r="J85" s="40"/>
    </row>
    <row r="86" spans="1:10" x14ac:dyDescent="0.25">
      <c r="A86" s="35"/>
      <c r="B86" s="36"/>
      <c r="C86" s="21"/>
      <c r="D86" s="15" t="str">
        <f>IF(C86&lt;&gt;"",VLOOKUP(C86,liste!$A$2:$E$496,2,0),"")</f>
        <v/>
      </c>
      <c r="E86" s="15" t="str">
        <f>IF(C86&lt;&gt;"",VLOOKUP(C86,liste!$A$2:$E$496,3,0),"")</f>
        <v/>
      </c>
      <c r="F86" s="16" t="str">
        <f>IF(C86&lt;&gt;"",VLOOKUP(C86,liste!$A$2:$E$496,4,0),"")</f>
        <v/>
      </c>
      <c r="G86" s="37"/>
      <c r="H86" s="15" t="str">
        <f>IF(G86&lt;&gt;"",VLOOKUP(G86,liste!$G$2:$H$498,2,0),"")</f>
        <v/>
      </c>
      <c r="I86" s="15" t="str">
        <f>IF(C86&lt;&gt;"",VLOOKUP(C86,liste!$A$2:$E$496,5,0),"")</f>
        <v/>
      </c>
      <c r="J86" s="40"/>
    </row>
    <row r="87" spans="1:10" x14ac:dyDescent="0.25">
      <c r="A87" s="35"/>
      <c r="B87" s="36"/>
      <c r="C87" s="21"/>
      <c r="D87" s="15" t="str">
        <f>IF(C87&lt;&gt;"",VLOOKUP(C87,liste!$A$2:$E$496,2,0),"")</f>
        <v/>
      </c>
      <c r="E87" s="15" t="str">
        <f>IF(C87&lt;&gt;"",VLOOKUP(C87,liste!$A$2:$E$496,3,0),"")</f>
        <v/>
      </c>
      <c r="F87" s="16" t="str">
        <f>IF(C87&lt;&gt;"",VLOOKUP(C87,liste!$A$2:$E$496,4,0),"")</f>
        <v/>
      </c>
      <c r="G87" s="37"/>
      <c r="H87" s="15" t="str">
        <f>IF(G87&lt;&gt;"",VLOOKUP(G87,liste!$G$2:$H$498,2,0),"")</f>
        <v/>
      </c>
      <c r="I87" s="15" t="str">
        <f>IF(C87&lt;&gt;"",VLOOKUP(C87,liste!$A$2:$E$496,5,0),"")</f>
        <v/>
      </c>
      <c r="J87" s="40"/>
    </row>
    <row r="88" spans="1:10" x14ac:dyDescent="0.25">
      <c r="A88" s="35"/>
      <c r="B88" s="36"/>
      <c r="C88" s="21"/>
      <c r="D88" s="15" t="str">
        <f>IF(C88&lt;&gt;"",VLOOKUP(C88,liste!$A$2:$E$496,2,0),"")</f>
        <v/>
      </c>
      <c r="E88" s="15" t="str">
        <f>IF(C88&lt;&gt;"",VLOOKUP(C88,liste!$A$2:$E$496,3,0),"")</f>
        <v/>
      </c>
      <c r="F88" s="16" t="str">
        <f>IF(C88&lt;&gt;"",VLOOKUP(C88,liste!$A$2:$E$496,4,0),"")</f>
        <v/>
      </c>
      <c r="G88" s="37"/>
      <c r="H88" s="15" t="str">
        <f>IF(G88&lt;&gt;"",VLOOKUP(G88,liste!$G$2:$H$498,2,0),"")</f>
        <v/>
      </c>
      <c r="I88" s="15" t="str">
        <f>IF(C88&lt;&gt;"",VLOOKUP(C88,liste!$A$2:$E$496,5,0),"")</f>
        <v/>
      </c>
      <c r="J88" s="40"/>
    </row>
    <row r="89" spans="1:10" x14ac:dyDescent="0.25">
      <c r="A89" s="35"/>
      <c r="B89" s="36"/>
      <c r="C89" s="21"/>
      <c r="D89" s="15" t="str">
        <f>IF(C89&lt;&gt;"",VLOOKUP(C89,liste!$A$2:$E$496,2,0),"")</f>
        <v/>
      </c>
      <c r="E89" s="15" t="str">
        <f>IF(C89&lt;&gt;"",VLOOKUP(C89,liste!$A$2:$E$496,3,0),"")</f>
        <v/>
      </c>
      <c r="F89" s="16" t="str">
        <f>IF(C89&lt;&gt;"",VLOOKUP(C89,liste!$A$2:$E$496,4,0),"")</f>
        <v/>
      </c>
      <c r="G89" s="37"/>
      <c r="H89" s="15" t="str">
        <f>IF(G89&lt;&gt;"",VLOOKUP(G89,liste!$G$2:$H$498,2,0),"")</f>
        <v/>
      </c>
      <c r="I89" s="15" t="str">
        <f>IF(C89&lt;&gt;"",VLOOKUP(C89,liste!$A$2:$E$496,5,0),"")</f>
        <v/>
      </c>
      <c r="J89" s="40"/>
    </row>
    <row r="90" spans="1:10" x14ac:dyDescent="0.25">
      <c r="A90" s="35"/>
      <c r="B90" s="36"/>
      <c r="C90" s="21"/>
      <c r="D90" s="15" t="str">
        <f>IF(C90&lt;&gt;"",VLOOKUP(C90,liste!$A$2:$E$496,2,0),"")</f>
        <v/>
      </c>
      <c r="E90" s="15" t="str">
        <f>IF(C90&lt;&gt;"",VLOOKUP(C90,liste!$A$2:$E$496,3,0),"")</f>
        <v/>
      </c>
      <c r="F90" s="16" t="str">
        <f>IF(C90&lt;&gt;"",VLOOKUP(C90,liste!$A$2:$E$496,4,0),"")</f>
        <v/>
      </c>
      <c r="G90" s="37"/>
      <c r="H90" s="15" t="str">
        <f>IF(G90&lt;&gt;"",VLOOKUP(G90,liste!$G$2:$H$498,2,0),"")</f>
        <v/>
      </c>
      <c r="I90" s="15" t="str">
        <f>IF(C90&lt;&gt;"",VLOOKUP(C90,liste!$A$2:$E$496,5,0),"")</f>
        <v/>
      </c>
      <c r="J90" s="40"/>
    </row>
    <row r="91" spans="1:10" x14ac:dyDescent="0.25">
      <c r="A91" s="35"/>
      <c r="B91" s="36"/>
      <c r="C91" s="21"/>
      <c r="D91" s="15" t="str">
        <f>IF(C91&lt;&gt;"",VLOOKUP(C91,liste!$A$2:$E$496,2,0),"")</f>
        <v/>
      </c>
      <c r="E91" s="15" t="str">
        <f>IF(C91&lt;&gt;"",VLOOKUP(C91,liste!$A$2:$E$496,3,0),"")</f>
        <v/>
      </c>
      <c r="F91" s="16" t="str">
        <f>IF(C91&lt;&gt;"",VLOOKUP(C91,liste!$A$2:$E$496,4,0),"")</f>
        <v/>
      </c>
      <c r="G91" s="37"/>
      <c r="H91" s="15" t="str">
        <f>IF(G91&lt;&gt;"",VLOOKUP(G91,liste!$G$2:$H$498,2,0),"")</f>
        <v/>
      </c>
      <c r="I91" s="15" t="str">
        <f>IF(C91&lt;&gt;"",VLOOKUP(C91,liste!$A$2:$E$496,5,0),"")</f>
        <v/>
      </c>
      <c r="J91" s="40"/>
    </row>
    <row r="92" spans="1:10" x14ac:dyDescent="0.25">
      <c r="A92" s="35"/>
      <c r="B92" s="36"/>
      <c r="C92" s="21"/>
      <c r="D92" s="15" t="str">
        <f>IF(C92&lt;&gt;"",VLOOKUP(C92,liste!$A$2:$E$496,2,0),"")</f>
        <v/>
      </c>
      <c r="E92" s="15" t="str">
        <f>IF(C92&lt;&gt;"",VLOOKUP(C92,liste!$A$2:$E$496,3,0),"")</f>
        <v/>
      </c>
      <c r="F92" s="16" t="str">
        <f>IF(C92&lt;&gt;"",VLOOKUP(C92,liste!$A$2:$E$496,4,0),"")</f>
        <v/>
      </c>
      <c r="G92" s="37"/>
      <c r="H92" s="15" t="str">
        <f>IF(G92&lt;&gt;"",VLOOKUP(G92,liste!$G$2:$H$498,2,0),"")</f>
        <v/>
      </c>
      <c r="I92" s="15" t="str">
        <f>IF(C92&lt;&gt;"",VLOOKUP(C92,liste!$A$2:$E$496,5,0),"")</f>
        <v/>
      </c>
      <c r="J92" s="40"/>
    </row>
    <row r="93" spans="1:10" x14ac:dyDescent="0.25">
      <c r="A93" s="35"/>
      <c r="B93" s="36"/>
      <c r="C93" s="21"/>
      <c r="D93" s="15" t="str">
        <f>IF(C93&lt;&gt;"",VLOOKUP(C93,liste!$A$2:$E$496,2,0),"")</f>
        <v/>
      </c>
      <c r="E93" s="15" t="str">
        <f>IF(C93&lt;&gt;"",VLOOKUP(C93,liste!$A$2:$E$496,3,0),"")</f>
        <v/>
      </c>
      <c r="F93" s="16" t="str">
        <f>IF(C93&lt;&gt;"",VLOOKUP(C93,liste!$A$2:$E$496,4,0),"")</f>
        <v/>
      </c>
      <c r="G93" s="37"/>
      <c r="H93" s="15" t="str">
        <f>IF(G93&lt;&gt;"",VLOOKUP(G93,liste!$G$2:$H$498,2,0),"")</f>
        <v/>
      </c>
      <c r="I93" s="15" t="str">
        <f>IF(C93&lt;&gt;"",VLOOKUP(C93,liste!$A$2:$E$496,5,0),"")</f>
        <v/>
      </c>
      <c r="J93" s="40"/>
    </row>
    <row r="94" spans="1:10" x14ac:dyDescent="0.25">
      <c r="A94" s="35"/>
      <c r="B94" s="36"/>
      <c r="C94" s="21"/>
      <c r="D94" s="15" t="str">
        <f>IF(C94&lt;&gt;"",VLOOKUP(C94,liste!$A$2:$E$496,2,0),"")</f>
        <v/>
      </c>
      <c r="E94" s="15" t="str">
        <f>IF(C94&lt;&gt;"",VLOOKUP(C94,liste!$A$2:$E$496,3,0),"")</f>
        <v/>
      </c>
      <c r="F94" s="16" t="str">
        <f>IF(C94&lt;&gt;"",VLOOKUP(C94,liste!$A$2:$E$496,4,0),"")</f>
        <v/>
      </c>
      <c r="G94" s="37"/>
      <c r="H94" s="15" t="str">
        <f>IF(G94&lt;&gt;"",VLOOKUP(G94,liste!$G$2:$H$498,2,0),"")</f>
        <v/>
      </c>
      <c r="I94" s="15" t="str">
        <f>IF(C94&lt;&gt;"",VLOOKUP(C94,liste!$A$2:$E$496,5,0),"")</f>
        <v/>
      </c>
      <c r="J94" s="40"/>
    </row>
    <row r="95" spans="1:10" x14ac:dyDescent="0.25">
      <c r="A95" s="35"/>
      <c r="B95" s="36"/>
      <c r="C95" s="21"/>
      <c r="D95" s="15" t="str">
        <f>IF(C95&lt;&gt;"",VLOOKUP(C95,liste!$A$2:$E$496,2,0),"")</f>
        <v/>
      </c>
      <c r="E95" s="15" t="str">
        <f>IF(C95&lt;&gt;"",VLOOKUP(C95,liste!$A$2:$E$496,3,0),"")</f>
        <v/>
      </c>
      <c r="F95" s="16" t="str">
        <f>IF(C95&lt;&gt;"",VLOOKUP(C95,liste!$A$2:$E$496,4,0),"")</f>
        <v/>
      </c>
      <c r="G95" s="37"/>
      <c r="H95" s="15" t="str">
        <f>IF(G95&lt;&gt;"",VLOOKUP(G95,liste!$G$2:$H$498,2,0),"")</f>
        <v/>
      </c>
      <c r="I95" s="15" t="str">
        <f>IF(C95&lt;&gt;"",VLOOKUP(C95,liste!$A$2:$E$496,5,0),"")</f>
        <v/>
      </c>
      <c r="J95" s="40"/>
    </row>
    <row r="96" spans="1:10" x14ac:dyDescent="0.25">
      <c r="A96" s="35"/>
      <c r="B96" s="36"/>
      <c r="C96" s="21"/>
      <c r="D96" s="15" t="str">
        <f>IF(C96&lt;&gt;"",VLOOKUP(C96,liste!$A$2:$E$496,2,0),"")</f>
        <v/>
      </c>
      <c r="E96" s="15" t="str">
        <f>IF(C96&lt;&gt;"",VLOOKUP(C96,liste!$A$2:$E$496,3,0),"")</f>
        <v/>
      </c>
      <c r="F96" s="16" t="str">
        <f>IF(C96&lt;&gt;"",VLOOKUP(C96,liste!$A$2:$E$496,4,0),"")</f>
        <v/>
      </c>
      <c r="G96" s="37"/>
      <c r="H96" s="15" t="str">
        <f>IF(G96&lt;&gt;"",VLOOKUP(G96,liste!$G$2:$H$498,2,0),"")</f>
        <v/>
      </c>
      <c r="I96" s="15" t="str">
        <f>IF(C96&lt;&gt;"",VLOOKUP(C96,liste!$A$2:$E$496,5,0),"")</f>
        <v/>
      </c>
      <c r="J96" s="40"/>
    </row>
    <row r="97" spans="1:10" x14ac:dyDescent="0.25">
      <c r="A97" s="35"/>
      <c r="B97" s="36"/>
      <c r="C97" s="21"/>
      <c r="D97" s="15" t="str">
        <f>IF(C97&lt;&gt;"",VLOOKUP(C97,liste!$A$2:$E$496,2,0),"")</f>
        <v/>
      </c>
      <c r="E97" s="15" t="str">
        <f>IF(C97&lt;&gt;"",VLOOKUP(C97,liste!$A$2:$E$496,3,0),"")</f>
        <v/>
      </c>
      <c r="F97" s="16" t="str">
        <f>IF(C97&lt;&gt;"",VLOOKUP(C97,liste!$A$2:$E$496,4,0),"")</f>
        <v/>
      </c>
      <c r="G97" s="37"/>
      <c r="H97" s="15" t="str">
        <f>IF(G97&lt;&gt;"",VLOOKUP(G97,liste!$G$2:$H$498,2,0),"")</f>
        <v/>
      </c>
      <c r="I97" s="15" t="str">
        <f>IF(C97&lt;&gt;"",VLOOKUP(C97,liste!$A$2:$E$496,5,0),"")</f>
        <v/>
      </c>
      <c r="J97" s="40"/>
    </row>
    <row r="98" spans="1:10" x14ac:dyDescent="0.25">
      <c r="A98" s="35"/>
      <c r="B98" s="36"/>
      <c r="C98" s="21"/>
      <c r="D98" s="15" t="str">
        <f>IF(C98&lt;&gt;"",VLOOKUP(C98,liste!$A$2:$E$496,2,0),"")</f>
        <v/>
      </c>
      <c r="E98" s="15" t="str">
        <f>IF(C98&lt;&gt;"",VLOOKUP(C98,liste!$A$2:$E$496,3,0),"")</f>
        <v/>
      </c>
      <c r="F98" s="16" t="str">
        <f>IF(C98&lt;&gt;"",VLOOKUP(C98,liste!$A$2:$E$496,4,0),"")</f>
        <v/>
      </c>
      <c r="G98" s="37"/>
      <c r="H98" s="15" t="str">
        <f>IF(G98&lt;&gt;"",VLOOKUP(G98,liste!$G$2:$H$498,2,0),"")</f>
        <v/>
      </c>
      <c r="I98" s="15" t="str">
        <f>IF(C98&lt;&gt;"",VLOOKUP(C98,liste!$A$2:$E$496,5,0),"")</f>
        <v/>
      </c>
      <c r="J98" s="40"/>
    </row>
    <row r="99" spans="1:10" x14ac:dyDescent="0.25">
      <c r="A99" s="35"/>
      <c r="B99" s="36"/>
      <c r="C99" s="21"/>
      <c r="D99" s="15" t="str">
        <f>IF(C99&lt;&gt;"",VLOOKUP(C99,liste!$A$2:$E$496,2,0),"")</f>
        <v/>
      </c>
      <c r="E99" s="15" t="str">
        <f>IF(C99&lt;&gt;"",VLOOKUP(C99,liste!$A$2:$E$496,3,0),"")</f>
        <v/>
      </c>
      <c r="F99" s="16" t="str">
        <f>IF(C99&lt;&gt;"",VLOOKUP(C99,liste!$A$2:$E$496,4,0),"")</f>
        <v/>
      </c>
      <c r="G99" s="37"/>
      <c r="H99" s="15" t="str">
        <f>IF(G99&lt;&gt;"",VLOOKUP(G99,liste!$G$2:$H$498,2,0),"")</f>
        <v/>
      </c>
      <c r="I99" s="15" t="str">
        <f>IF(C99&lt;&gt;"",VLOOKUP(C99,liste!$A$2:$E$496,5,0),"")</f>
        <v/>
      </c>
      <c r="J99" s="40"/>
    </row>
    <row r="100" spans="1:10" x14ac:dyDescent="0.25">
      <c r="A100" s="35"/>
      <c r="B100" s="36"/>
      <c r="C100" s="21"/>
      <c r="D100" s="15" t="str">
        <f>IF(C100&lt;&gt;"",VLOOKUP(C100,liste!$A$2:$E$496,2,0),"")</f>
        <v/>
      </c>
      <c r="E100" s="15" t="str">
        <f>IF(C100&lt;&gt;"",VLOOKUP(C100,liste!$A$2:$E$496,3,0),"")</f>
        <v/>
      </c>
      <c r="F100" s="16" t="str">
        <f>IF(C100&lt;&gt;"",VLOOKUP(C100,liste!$A$2:$E$496,4,0),"")</f>
        <v/>
      </c>
      <c r="G100" s="37"/>
      <c r="H100" s="15" t="str">
        <f>IF(G100&lt;&gt;"",VLOOKUP(G100,liste!$G$2:$H$498,2,0),"")</f>
        <v/>
      </c>
      <c r="I100" s="15" t="str">
        <f>IF(C100&lt;&gt;"",VLOOKUP(C100,liste!$A$2:$E$496,5,0),"")</f>
        <v/>
      </c>
      <c r="J100" s="40"/>
    </row>
    <row r="101" spans="1:10" x14ac:dyDescent="0.25">
      <c r="A101" s="35"/>
      <c r="B101" s="36"/>
      <c r="C101" s="21"/>
      <c r="D101" s="15" t="str">
        <f>IF(C101&lt;&gt;"",VLOOKUP(C101,liste!$A$2:$E$496,2,0),"")</f>
        <v/>
      </c>
      <c r="E101" s="15" t="str">
        <f>IF(C101&lt;&gt;"",VLOOKUP(C101,liste!$A$2:$E$496,3,0),"")</f>
        <v/>
      </c>
      <c r="F101" s="16" t="str">
        <f>IF(C101&lt;&gt;"",VLOOKUP(C101,liste!$A$2:$E$496,4,0),"")</f>
        <v/>
      </c>
      <c r="G101" s="37"/>
      <c r="H101" s="15" t="str">
        <f>IF(G101&lt;&gt;"",VLOOKUP(G101,liste!$G$2:$H$498,2,0),"")</f>
        <v/>
      </c>
      <c r="I101" s="15" t="str">
        <f>IF(C101&lt;&gt;"",VLOOKUP(C101,liste!$A$2:$E$496,5,0),"")</f>
        <v/>
      </c>
      <c r="J101" s="40"/>
    </row>
    <row r="102" spans="1:10" x14ac:dyDescent="0.25">
      <c r="A102" s="35"/>
      <c r="B102" s="36"/>
      <c r="C102" s="21"/>
      <c r="D102" s="15" t="str">
        <f>IF(C102&lt;&gt;"",VLOOKUP(C102,liste!$A$2:$E$496,2,0),"")</f>
        <v/>
      </c>
      <c r="E102" s="15" t="str">
        <f>IF(C102&lt;&gt;"",VLOOKUP(C102,liste!$A$2:$E$496,3,0),"")</f>
        <v/>
      </c>
      <c r="F102" s="16" t="str">
        <f>IF(C102&lt;&gt;"",VLOOKUP(C102,liste!$A$2:$E$496,4,0),"")</f>
        <v/>
      </c>
      <c r="G102" s="37"/>
      <c r="H102" s="15" t="str">
        <f>IF(G102&lt;&gt;"",VLOOKUP(G102,liste!$G$2:$H$498,2,0),"")</f>
        <v/>
      </c>
      <c r="I102" s="15" t="str">
        <f>IF(C102&lt;&gt;"",VLOOKUP(C102,liste!$A$2:$E$496,5,0),"")</f>
        <v/>
      </c>
      <c r="J102" s="40"/>
    </row>
    <row r="103" spans="1:10" x14ac:dyDescent="0.25">
      <c r="A103" s="35"/>
      <c r="B103" s="36"/>
      <c r="C103" s="21"/>
      <c r="D103" s="15" t="str">
        <f>IF(C103&lt;&gt;"",VLOOKUP(C103,liste!$A$2:$E$496,2,0),"")</f>
        <v/>
      </c>
      <c r="E103" s="15" t="str">
        <f>IF(C103&lt;&gt;"",VLOOKUP(C103,liste!$A$2:$E$496,3,0),"")</f>
        <v/>
      </c>
      <c r="F103" s="16" t="str">
        <f>IF(C103&lt;&gt;"",VLOOKUP(C103,liste!$A$2:$E$496,4,0),"")</f>
        <v/>
      </c>
      <c r="G103" s="37"/>
      <c r="H103" s="15" t="str">
        <f>IF(G103&lt;&gt;"",VLOOKUP(G103,liste!$G$2:$H$498,2,0),"")</f>
        <v/>
      </c>
      <c r="I103" s="15" t="str">
        <f>IF(C103&lt;&gt;"",VLOOKUP(C103,liste!$A$2:$E$496,5,0),"")</f>
        <v/>
      </c>
      <c r="J103" s="40"/>
    </row>
    <row r="104" spans="1:10" x14ac:dyDescent="0.25">
      <c r="A104" s="35"/>
      <c r="B104" s="36"/>
      <c r="C104" s="21"/>
      <c r="D104" s="15" t="str">
        <f>IF(C104&lt;&gt;"",VLOOKUP(C104,liste!$A$2:$E$496,2,0),"")</f>
        <v/>
      </c>
      <c r="E104" s="15" t="str">
        <f>IF(C104&lt;&gt;"",VLOOKUP(C104,liste!$A$2:$E$496,3,0),"")</f>
        <v/>
      </c>
      <c r="F104" s="16" t="str">
        <f>IF(C104&lt;&gt;"",VLOOKUP(C104,liste!$A$2:$E$496,4,0),"")</f>
        <v/>
      </c>
      <c r="G104" s="37"/>
      <c r="H104" s="15" t="str">
        <f>IF(G104&lt;&gt;"",VLOOKUP(G104,liste!$G$2:$H$498,2,0),"")</f>
        <v/>
      </c>
      <c r="I104" s="15" t="str">
        <f>IF(C104&lt;&gt;"",VLOOKUP(C104,liste!$A$2:$E$496,5,0),"")</f>
        <v/>
      </c>
      <c r="J104" s="40"/>
    </row>
    <row r="105" spans="1:10" x14ac:dyDescent="0.25">
      <c r="A105" s="35"/>
      <c r="B105" s="36"/>
      <c r="C105" s="21"/>
      <c r="D105" s="15" t="str">
        <f>IF(C105&lt;&gt;"",VLOOKUP(C105,liste!$A$2:$E$496,2,0),"")</f>
        <v/>
      </c>
      <c r="E105" s="15" t="str">
        <f>IF(C105&lt;&gt;"",VLOOKUP(C105,liste!$A$2:$E$496,3,0),"")</f>
        <v/>
      </c>
      <c r="F105" s="16" t="str">
        <f>IF(C105&lt;&gt;"",VLOOKUP(C105,liste!$A$2:$E$496,4,0),"")</f>
        <v/>
      </c>
      <c r="G105" s="37"/>
      <c r="H105" s="15" t="str">
        <f>IF(G105&lt;&gt;"",VLOOKUP(G105,liste!$G$2:$H$498,2,0),"")</f>
        <v/>
      </c>
      <c r="I105" s="15" t="str">
        <f>IF(C105&lt;&gt;"",VLOOKUP(C105,liste!$A$2:$E$496,5,0),"")</f>
        <v/>
      </c>
      <c r="J105" s="40"/>
    </row>
    <row r="106" spans="1:10" x14ac:dyDescent="0.25">
      <c r="A106" s="35"/>
      <c r="B106" s="36"/>
      <c r="C106" s="21"/>
      <c r="D106" s="15" t="str">
        <f>IF(C106&lt;&gt;"",VLOOKUP(C106,liste!$A$2:$E$496,2,0),"")</f>
        <v/>
      </c>
      <c r="E106" s="15" t="str">
        <f>IF(C106&lt;&gt;"",VLOOKUP(C106,liste!$A$2:$E$496,3,0),"")</f>
        <v/>
      </c>
      <c r="F106" s="16" t="str">
        <f>IF(C106&lt;&gt;"",VLOOKUP(C106,liste!$A$2:$E$496,4,0),"")</f>
        <v/>
      </c>
      <c r="G106" s="37"/>
      <c r="H106" s="15" t="str">
        <f>IF(G106&lt;&gt;"",VLOOKUP(G106,liste!$G$2:$H$498,2,0),"")</f>
        <v/>
      </c>
      <c r="I106" s="15" t="str">
        <f>IF(C106&lt;&gt;"",VLOOKUP(C106,liste!$A$2:$E$496,5,0),"")</f>
        <v/>
      </c>
      <c r="J106" s="40"/>
    </row>
    <row r="107" spans="1:10" x14ac:dyDescent="0.25">
      <c r="A107" s="35"/>
      <c r="B107" s="36"/>
      <c r="C107" s="21"/>
      <c r="D107" s="15" t="str">
        <f>IF(C107&lt;&gt;"",VLOOKUP(C107,liste!$A$2:$E$496,2,0),"")</f>
        <v/>
      </c>
      <c r="E107" s="15" t="str">
        <f>IF(C107&lt;&gt;"",VLOOKUP(C107,liste!$A$2:$E$496,3,0),"")</f>
        <v/>
      </c>
      <c r="F107" s="16" t="str">
        <f>IF(C107&lt;&gt;"",VLOOKUP(C107,liste!$A$2:$E$496,4,0),"")</f>
        <v/>
      </c>
      <c r="G107" s="37"/>
      <c r="H107" s="15" t="str">
        <f>IF(G107&lt;&gt;"",VLOOKUP(G107,liste!$G$2:$H$498,2,0),"")</f>
        <v/>
      </c>
      <c r="I107" s="15" t="str">
        <f>IF(C107&lt;&gt;"",VLOOKUP(C107,liste!$A$2:$E$496,5,0),"")</f>
        <v/>
      </c>
      <c r="J107" s="40"/>
    </row>
    <row r="108" spans="1:10" x14ac:dyDescent="0.25">
      <c r="A108" s="35"/>
      <c r="B108" s="36"/>
      <c r="C108" s="21"/>
      <c r="D108" s="15" t="str">
        <f>IF(C108&lt;&gt;"",VLOOKUP(C108,liste!$A$2:$E$496,2,0),"")</f>
        <v/>
      </c>
      <c r="E108" s="15" t="str">
        <f>IF(C108&lt;&gt;"",VLOOKUP(C108,liste!$A$2:$E$496,3,0),"")</f>
        <v/>
      </c>
      <c r="F108" s="16" t="str">
        <f>IF(C108&lt;&gt;"",VLOOKUP(C108,liste!$A$2:$E$496,4,0),"")</f>
        <v/>
      </c>
      <c r="G108" s="37"/>
      <c r="H108" s="15" t="str">
        <f>IF(G108&lt;&gt;"",VLOOKUP(G108,liste!$G$2:$H$498,2,0),"")</f>
        <v/>
      </c>
      <c r="I108" s="15" t="str">
        <f>IF(C108&lt;&gt;"",VLOOKUP(C108,liste!$A$2:$E$496,5,0),"")</f>
        <v/>
      </c>
      <c r="J108" s="40"/>
    </row>
    <row r="109" spans="1:10" x14ac:dyDescent="0.25">
      <c r="A109" s="35"/>
      <c r="B109" s="36"/>
      <c r="C109" s="21"/>
      <c r="D109" s="15" t="str">
        <f>IF(C109&lt;&gt;"",VLOOKUP(C109,liste!$A$2:$E$496,2,0),"")</f>
        <v/>
      </c>
      <c r="E109" s="15" t="str">
        <f>IF(C109&lt;&gt;"",VLOOKUP(C109,liste!$A$2:$E$496,3,0),"")</f>
        <v/>
      </c>
      <c r="F109" s="16" t="str">
        <f>IF(C109&lt;&gt;"",VLOOKUP(C109,liste!$A$2:$E$496,4,0),"")</f>
        <v/>
      </c>
      <c r="G109" s="37"/>
      <c r="H109" s="15" t="str">
        <f>IF(G109&lt;&gt;"",VLOOKUP(G109,liste!$G$2:$H$498,2,0),"")</f>
        <v/>
      </c>
      <c r="I109" s="15" t="str">
        <f>IF(C109&lt;&gt;"",VLOOKUP(C109,liste!$A$2:$E$496,5,0),"")</f>
        <v/>
      </c>
      <c r="J109" s="40"/>
    </row>
    <row r="110" spans="1:10" x14ac:dyDescent="0.25">
      <c r="A110" s="35"/>
      <c r="B110" s="36"/>
      <c r="C110" s="21"/>
      <c r="D110" s="15" t="str">
        <f>IF(C110&lt;&gt;"",VLOOKUP(C110,liste!$A$2:$E$496,2,0),"")</f>
        <v/>
      </c>
      <c r="E110" s="15" t="str">
        <f>IF(C110&lt;&gt;"",VLOOKUP(C110,liste!$A$2:$E$496,3,0),"")</f>
        <v/>
      </c>
      <c r="F110" s="16" t="str">
        <f>IF(C110&lt;&gt;"",VLOOKUP(C110,liste!$A$2:$E$496,4,0),"")</f>
        <v/>
      </c>
      <c r="G110" s="37"/>
      <c r="H110" s="15" t="str">
        <f>IF(G110&lt;&gt;"",VLOOKUP(G110,liste!$G$2:$H$498,2,0),"")</f>
        <v/>
      </c>
      <c r="I110" s="15" t="str">
        <f>IF(C110&lt;&gt;"",VLOOKUP(C110,liste!$A$2:$E$496,5,0),"")</f>
        <v/>
      </c>
      <c r="J110" s="40"/>
    </row>
    <row r="111" spans="1:10" x14ac:dyDescent="0.25">
      <c r="A111" s="35"/>
      <c r="B111" s="36"/>
      <c r="C111" s="21"/>
      <c r="D111" s="15" t="str">
        <f>IF(C111&lt;&gt;"",VLOOKUP(C111,liste!$A$2:$E$496,2,0),"")</f>
        <v/>
      </c>
      <c r="E111" s="15" t="str">
        <f>IF(C111&lt;&gt;"",VLOOKUP(C111,liste!$A$2:$E$496,3,0),"")</f>
        <v/>
      </c>
      <c r="F111" s="16" t="str">
        <f>IF(C111&lt;&gt;"",VLOOKUP(C111,liste!$A$2:$E$496,4,0),"")</f>
        <v/>
      </c>
      <c r="G111" s="37"/>
      <c r="H111" s="15" t="str">
        <f>IF(G111&lt;&gt;"",VLOOKUP(G111,liste!$G$2:$H$498,2,0),"")</f>
        <v/>
      </c>
      <c r="I111" s="15" t="str">
        <f>IF(C111&lt;&gt;"",VLOOKUP(C111,liste!$A$2:$E$496,5,0),"")</f>
        <v/>
      </c>
      <c r="J111" s="40"/>
    </row>
    <row r="112" spans="1:10" x14ac:dyDescent="0.25">
      <c r="A112" s="35"/>
      <c r="B112" s="36"/>
      <c r="C112" s="21"/>
      <c r="D112" s="15" t="str">
        <f>IF(C112&lt;&gt;"",VLOOKUP(C112,liste!$A$2:$E$496,2,0),"")</f>
        <v/>
      </c>
      <c r="E112" s="15" t="str">
        <f>IF(C112&lt;&gt;"",VLOOKUP(C112,liste!$A$2:$E$496,3,0),"")</f>
        <v/>
      </c>
      <c r="F112" s="16" t="str">
        <f>IF(C112&lt;&gt;"",VLOOKUP(C112,liste!$A$2:$E$496,4,0),"")</f>
        <v/>
      </c>
      <c r="G112" s="37"/>
      <c r="H112" s="15" t="str">
        <f>IF(G112&lt;&gt;"",VLOOKUP(G112,liste!$G$2:$H$498,2,0),"")</f>
        <v/>
      </c>
      <c r="I112" s="15" t="str">
        <f>IF(C112&lt;&gt;"",VLOOKUP(C112,liste!$A$2:$E$496,5,0),"")</f>
        <v/>
      </c>
      <c r="J112" s="40"/>
    </row>
    <row r="113" spans="1:10" x14ac:dyDescent="0.25">
      <c r="A113" s="35"/>
      <c r="B113" s="36"/>
      <c r="C113" s="21"/>
      <c r="D113" s="15" t="str">
        <f>IF(C113&lt;&gt;"",VLOOKUP(C113,liste!$A$2:$E$496,2,0),"")</f>
        <v/>
      </c>
      <c r="E113" s="15" t="str">
        <f>IF(C113&lt;&gt;"",VLOOKUP(C113,liste!$A$2:$E$496,3,0),"")</f>
        <v/>
      </c>
      <c r="F113" s="16" t="str">
        <f>IF(C113&lt;&gt;"",VLOOKUP(C113,liste!$A$2:$E$496,4,0),"")</f>
        <v/>
      </c>
      <c r="G113" s="37"/>
      <c r="H113" s="15" t="str">
        <f>IF(G113&lt;&gt;"",VLOOKUP(G113,liste!$G$2:$H$498,2,0),"")</f>
        <v/>
      </c>
      <c r="I113" s="15" t="str">
        <f>IF(C113&lt;&gt;"",VLOOKUP(C113,liste!$A$2:$E$496,5,0),"")</f>
        <v/>
      </c>
      <c r="J113" s="40"/>
    </row>
    <row r="114" spans="1:10" x14ac:dyDescent="0.25">
      <c r="A114" s="35"/>
      <c r="B114" s="36"/>
      <c r="C114" s="21"/>
      <c r="D114" s="15" t="str">
        <f>IF(C114&lt;&gt;"",VLOOKUP(C114,liste!$A$2:$E$496,2,0),"")</f>
        <v/>
      </c>
      <c r="E114" s="15" t="str">
        <f>IF(C114&lt;&gt;"",VLOOKUP(C114,liste!$A$2:$E$496,3,0),"")</f>
        <v/>
      </c>
      <c r="F114" s="16" t="str">
        <f>IF(C114&lt;&gt;"",VLOOKUP(C114,liste!$A$2:$E$496,4,0),"")</f>
        <v/>
      </c>
      <c r="G114" s="37"/>
      <c r="H114" s="15" t="str">
        <f>IF(G114&lt;&gt;"",VLOOKUP(G114,liste!$G$2:$H$498,2,0),"")</f>
        <v/>
      </c>
      <c r="I114" s="15" t="str">
        <f>IF(C114&lt;&gt;"",VLOOKUP(C114,liste!$A$2:$E$496,5,0),"")</f>
        <v/>
      </c>
      <c r="J114" s="40"/>
    </row>
    <row r="115" spans="1:10" x14ac:dyDescent="0.25">
      <c r="A115" s="35"/>
      <c r="B115" s="36"/>
      <c r="C115" s="21"/>
      <c r="D115" s="15" t="str">
        <f>IF(C115&lt;&gt;"",VLOOKUP(C115,liste!$A$2:$E$496,2,0),"")</f>
        <v/>
      </c>
      <c r="E115" s="15" t="str">
        <f>IF(C115&lt;&gt;"",VLOOKUP(C115,liste!$A$2:$E$496,3,0),"")</f>
        <v/>
      </c>
      <c r="F115" s="16" t="str">
        <f>IF(C115&lt;&gt;"",VLOOKUP(C115,liste!$A$2:$E$496,4,0),"")</f>
        <v/>
      </c>
      <c r="G115" s="37"/>
      <c r="H115" s="15" t="str">
        <f>IF(G115&lt;&gt;"",VLOOKUP(G115,liste!$G$2:$H$498,2,0),"")</f>
        <v/>
      </c>
      <c r="I115" s="15" t="str">
        <f>IF(C115&lt;&gt;"",VLOOKUP(C115,liste!$A$2:$E$496,5,0),"")</f>
        <v/>
      </c>
      <c r="J115" s="40"/>
    </row>
    <row r="116" spans="1:10" x14ac:dyDescent="0.25">
      <c r="A116" s="35"/>
      <c r="B116" s="36"/>
      <c r="C116" s="21"/>
      <c r="D116" s="15" t="str">
        <f>IF(C116&lt;&gt;"",VLOOKUP(C116,liste!$A$2:$E$496,2,0),"")</f>
        <v/>
      </c>
      <c r="E116" s="15" t="str">
        <f>IF(C116&lt;&gt;"",VLOOKUP(C116,liste!$A$2:$E$496,3,0),"")</f>
        <v/>
      </c>
      <c r="F116" s="16" t="str">
        <f>IF(C116&lt;&gt;"",VLOOKUP(C116,liste!$A$2:$E$496,4,0),"")</f>
        <v/>
      </c>
      <c r="G116" s="37"/>
      <c r="H116" s="15" t="str">
        <f>IF(G116&lt;&gt;"",VLOOKUP(G116,liste!$G$2:$H$498,2,0),"")</f>
        <v/>
      </c>
      <c r="I116" s="15" t="str">
        <f>IF(C116&lt;&gt;"",VLOOKUP(C116,liste!$A$2:$E$496,5,0),"")</f>
        <v/>
      </c>
      <c r="J116" s="40"/>
    </row>
    <row r="117" spans="1:10" x14ac:dyDescent="0.25">
      <c r="A117" s="35"/>
      <c r="B117" s="36"/>
      <c r="C117" s="21"/>
      <c r="D117" s="15" t="str">
        <f>IF(C117&lt;&gt;"",VLOOKUP(C117,liste!$A$2:$E$496,2,0),"")</f>
        <v/>
      </c>
      <c r="E117" s="15" t="str">
        <f>IF(C117&lt;&gt;"",VLOOKUP(C117,liste!$A$2:$E$496,3,0),"")</f>
        <v/>
      </c>
      <c r="F117" s="16" t="str">
        <f>IF(C117&lt;&gt;"",VLOOKUP(C117,liste!$A$2:$E$496,4,0),"")</f>
        <v/>
      </c>
      <c r="G117" s="37"/>
      <c r="H117" s="15" t="str">
        <f>IF(G117&lt;&gt;"",VLOOKUP(G117,liste!$G$2:$H$498,2,0),"")</f>
        <v/>
      </c>
      <c r="I117" s="15" t="str">
        <f>IF(C117&lt;&gt;"",VLOOKUP(C117,liste!$A$2:$E$496,5,0),"")</f>
        <v/>
      </c>
      <c r="J117" s="40"/>
    </row>
    <row r="118" spans="1:10" x14ac:dyDescent="0.25">
      <c r="A118" s="35"/>
      <c r="B118" s="36"/>
      <c r="C118" s="21"/>
      <c r="D118" s="15" t="str">
        <f>IF(C118&lt;&gt;"",VLOOKUP(C118,liste!$A$2:$E$496,2,0),"")</f>
        <v/>
      </c>
      <c r="E118" s="15" t="str">
        <f>IF(C118&lt;&gt;"",VLOOKUP(C118,liste!$A$2:$E$496,3,0),"")</f>
        <v/>
      </c>
      <c r="F118" s="16" t="str">
        <f>IF(C118&lt;&gt;"",VLOOKUP(C118,liste!$A$2:$E$496,4,0),"")</f>
        <v/>
      </c>
      <c r="G118" s="37"/>
      <c r="H118" s="15" t="str">
        <f>IF(G118&lt;&gt;"",VLOOKUP(G118,liste!$G$2:$H$498,2,0),"")</f>
        <v/>
      </c>
      <c r="I118" s="15" t="str">
        <f>IF(C118&lt;&gt;"",VLOOKUP(C118,liste!$A$2:$E$496,5,0),"")</f>
        <v/>
      </c>
      <c r="J118" s="40"/>
    </row>
    <row r="119" spans="1:10" x14ac:dyDescent="0.25">
      <c r="A119" s="35"/>
      <c r="B119" s="36"/>
      <c r="C119" s="21"/>
      <c r="D119" s="15" t="str">
        <f>IF(C119&lt;&gt;"",VLOOKUP(C119,liste!$A$2:$E$496,2,0),"")</f>
        <v/>
      </c>
      <c r="E119" s="15" t="str">
        <f>IF(C119&lt;&gt;"",VLOOKUP(C119,liste!$A$2:$E$496,3,0),"")</f>
        <v/>
      </c>
      <c r="F119" s="16" t="str">
        <f>IF(C119&lt;&gt;"",VLOOKUP(C119,liste!$A$2:$E$496,4,0),"")</f>
        <v/>
      </c>
      <c r="G119" s="37"/>
      <c r="H119" s="15" t="str">
        <f>IF(G119&lt;&gt;"",VLOOKUP(G119,liste!$G$2:$H$498,2,0),"")</f>
        <v/>
      </c>
      <c r="I119" s="15" t="str">
        <f>IF(C119&lt;&gt;"",VLOOKUP(C119,liste!$A$2:$E$496,5,0),"")</f>
        <v/>
      </c>
      <c r="J119" s="40"/>
    </row>
    <row r="120" spans="1:10" x14ac:dyDescent="0.25">
      <c r="A120" s="35"/>
      <c r="B120" s="36"/>
      <c r="C120" s="21"/>
      <c r="D120" s="15" t="str">
        <f>IF(C120&lt;&gt;"",VLOOKUP(C120,liste!$A$2:$E$496,2,0),"")</f>
        <v/>
      </c>
      <c r="E120" s="15" t="str">
        <f>IF(C120&lt;&gt;"",VLOOKUP(C120,liste!$A$2:$E$496,3,0),"")</f>
        <v/>
      </c>
      <c r="F120" s="16" t="str">
        <f>IF(C120&lt;&gt;"",VLOOKUP(C120,liste!$A$2:$E$496,4,0),"")</f>
        <v/>
      </c>
      <c r="G120" s="37"/>
      <c r="H120" s="15" t="str">
        <f>IF(G120&lt;&gt;"",VLOOKUP(G120,liste!$G$2:$H$498,2,0),"")</f>
        <v/>
      </c>
      <c r="I120" s="15" t="str">
        <f>IF(C120&lt;&gt;"",VLOOKUP(C120,liste!$A$2:$E$496,5,0),"")</f>
        <v/>
      </c>
      <c r="J120" s="40"/>
    </row>
    <row r="121" spans="1:10" x14ac:dyDescent="0.25">
      <c r="A121" s="35"/>
      <c r="B121" s="36"/>
      <c r="C121" s="21"/>
      <c r="D121" s="15" t="str">
        <f>IF(C121&lt;&gt;"",VLOOKUP(C121,liste!$A$2:$E$496,2,0),"")</f>
        <v/>
      </c>
      <c r="E121" s="15" t="str">
        <f>IF(C121&lt;&gt;"",VLOOKUP(C121,liste!$A$2:$E$496,3,0),"")</f>
        <v/>
      </c>
      <c r="F121" s="16" t="str">
        <f>IF(C121&lt;&gt;"",VLOOKUP(C121,liste!$A$2:$E$496,4,0),"")</f>
        <v/>
      </c>
      <c r="G121" s="37"/>
      <c r="H121" s="15" t="str">
        <f>IF(G121&lt;&gt;"",VLOOKUP(G121,liste!$G$2:$H$498,2,0),"")</f>
        <v/>
      </c>
      <c r="I121" s="15" t="str">
        <f>IF(C121&lt;&gt;"",VLOOKUP(C121,liste!$A$2:$E$496,5,0),"")</f>
        <v/>
      </c>
      <c r="J121" s="40"/>
    </row>
    <row r="122" spans="1:10" x14ac:dyDescent="0.25">
      <c r="A122" s="35"/>
      <c r="B122" s="36"/>
      <c r="C122" s="21"/>
      <c r="D122" s="15" t="str">
        <f>IF(C122&lt;&gt;"",VLOOKUP(C122,liste!$A$2:$E$496,2,0),"")</f>
        <v/>
      </c>
      <c r="E122" s="15" t="str">
        <f>IF(C122&lt;&gt;"",VLOOKUP(C122,liste!$A$2:$E$496,3,0),"")</f>
        <v/>
      </c>
      <c r="F122" s="16" t="str">
        <f>IF(C122&lt;&gt;"",VLOOKUP(C122,liste!$A$2:$E$496,4,0),"")</f>
        <v/>
      </c>
      <c r="G122" s="37"/>
      <c r="H122" s="15" t="str">
        <f>IF(G122&lt;&gt;"",VLOOKUP(G122,liste!$G$2:$H$498,2,0),"")</f>
        <v/>
      </c>
      <c r="I122" s="15" t="str">
        <f>IF(C122&lt;&gt;"",VLOOKUP(C122,liste!$A$2:$E$496,5,0),"")</f>
        <v/>
      </c>
      <c r="J122" s="40"/>
    </row>
    <row r="123" spans="1:10" x14ac:dyDescent="0.25">
      <c r="A123" s="35"/>
      <c r="B123" s="36"/>
      <c r="C123" s="21"/>
      <c r="D123" s="15" t="str">
        <f>IF(C123&lt;&gt;"",VLOOKUP(C123,liste!$A$2:$E$496,2,0),"")</f>
        <v/>
      </c>
      <c r="E123" s="15" t="str">
        <f>IF(C123&lt;&gt;"",VLOOKUP(C123,liste!$A$2:$E$496,3,0),"")</f>
        <v/>
      </c>
      <c r="F123" s="16" t="str">
        <f>IF(C123&lt;&gt;"",VLOOKUP(C123,liste!$A$2:$E$496,4,0),"")</f>
        <v/>
      </c>
      <c r="G123" s="37"/>
      <c r="H123" s="15" t="str">
        <f>IF(G123&lt;&gt;"",VLOOKUP(G123,liste!$G$2:$H$498,2,0),"")</f>
        <v/>
      </c>
      <c r="I123" s="15" t="str">
        <f>IF(C123&lt;&gt;"",VLOOKUP(C123,liste!$A$2:$E$496,5,0),"")</f>
        <v/>
      </c>
      <c r="J123" s="40"/>
    </row>
    <row r="124" spans="1:10" x14ac:dyDescent="0.25">
      <c r="A124" s="35"/>
      <c r="B124" s="36"/>
      <c r="C124" s="21"/>
      <c r="D124" s="15" t="str">
        <f>IF(C124&lt;&gt;"",VLOOKUP(C124,liste!$A$2:$E$496,2,0),"")</f>
        <v/>
      </c>
      <c r="E124" s="15" t="str">
        <f>IF(C124&lt;&gt;"",VLOOKUP(C124,liste!$A$2:$E$496,3,0),"")</f>
        <v/>
      </c>
      <c r="F124" s="16" t="str">
        <f>IF(C124&lt;&gt;"",VLOOKUP(C124,liste!$A$2:$E$496,4,0),"")</f>
        <v/>
      </c>
      <c r="G124" s="37"/>
      <c r="H124" s="15" t="str">
        <f>IF(G124&lt;&gt;"",VLOOKUP(G124,liste!$G$2:$H$498,2,0),"")</f>
        <v/>
      </c>
      <c r="I124" s="15" t="str">
        <f>IF(C124&lt;&gt;"",VLOOKUP(C124,liste!$A$2:$E$496,5,0),"")</f>
        <v/>
      </c>
      <c r="J124" s="40"/>
    </row>
    <row r="125" spans="1:10" x14ac:dyDescent="0.25">
      <c r="A125" s="35"/>
      <c r="B125" s="36"/>
      <c r="C125" s="21"/>
      <c r="D125" s="15" t="str">
        <f>IF(C125&lt;&gt;"",VLOOKUP(C125,liste!$A$2:$E$496,2,0),"")</f>
        <v/>
      </c>
      <c r="E125" s="15" t="str">
        <f>IF(C125&lt;&gt;"",VLOOKUP(C125,liste!$A$2:$E$496,3,0),"")</f>
        <v/>
      </c>
      <c r="F125" s="16" t="str">
        <f>IF(C125&lt;&gt;"",VLOOKUP(C125,liste!$A$2:$E$496,4,0),"")</f>
        <v/>
      </c>
      <c r="G125" s="37"/>
      <c r="H125" s="15" t="str">
        <f>IF(G125&lt;&gt;"",VLOOKUP(G125,liste!$G$2:$H$498,2,0),"")</f>
        <v/>
      </c>
      <c r="I125" s="15" t="str">
        <f>IF(C125&lt;&gt;"",VLOOKUP(C125,liste!$A$2:$E$496,5,0),"")</f>
        <v/>
      </c>
      <c r="J125" s="40"/>
    </row>
    <row r="126" spans="1:10" x14ac:dyDescent="0.25">
      <c r="A126" s="35"/>
      <c r="B126" s="36"/>
      <c r="C126" s="21"/>
      <c r="D126" s="15" t="str">
        <f>IF(C126&lt;&gt;"",VLOOKUP(C126,liste!$A$2:$E$496,2,0),"")</f>
        <v/>
      </c>
      <c r="E126" s="15" t="str">
        <f>IF(C126&lt;&gt;"",VLOOKUP(C126,liste!$A$2:$E$496,3,0),"")</f>
        <v/>
      </c>
      <c r="F126" s="16" t="str">
        <f>IF(C126&lt;&gt;"",VLOOKUP(C126,liste!$A$2:$E$496,4,0),"")</f>
        <v/>
      </c>
      <c r="G126" s="37"/>
      <c r="H126" s="15" t="str">
        <f>IF(G126&lt;&gt;"",VLOOKUP(G126,liste!$G$2:$H$498,2,0),"")</f>
        <v/>
      </c>
      <c r="I126" s="15" t="str">
        <f>IF(C126&lt;&gt;"",VLOOKUP(C126,liste!$A$2:$E$496,5,0),"")</f>
        <v/>
      </c>
      <c r="J126" s="40"/>
    </row>
    <row r="127" spans="1:10" x14ac:dyDescent="0.25">
      <c r="A127" s="35"/>
      <c r="B127" s="36"/>
      <c r="C127" s="21"/>
      <c r="D127" s="15" t="str">
        <f>IF(C127&lt;&gt;"",VLOOKUP(C127,liste!$A$2:$E$496,2,0),"")</f>
        <v/>
      </c>
      <c r="E127" s="15" t="str">
        <f>IF(C127&lt;&gt;"",VLOOKUP(C127,liste!$A$2:$E$496,3,0),"")</f>
        <v/>
      </c>
      <c r="F127" s="16" t="str">
        <f>IF(C127&lt;&gt;"",VLOOKUP(C127,liste!$A$2:$E$496,4,0),"")</f>
        <v/>
      </c>
      <c r="G127" s="37"/>
      <c r="H127" s="15" t="str">
        <f>IF(G127&lt;&gt;"",VLOOKUP(G127,liste!$G$2:$H$498,2,0),"")</f>
        <v/>
      </c>
      <c r="I127" s="15" t="str">
        <f>IF(C127&lt;&gt;"",VLOOKUP(C127,liste!$A$2:$E$496,5,0),"")</f>
        <v/>
      </c>
      <c r="J127" s="40"/>
    </row>
    <row r="128" spans="1:10" x14ac:dyDescent="0.25">
      <c r="A128" s="35"/>
      <c r="B128" s="36"/>
      <c r="C128" s="21"/>
      <c r="D128" s="15" t="str">
        <f>IF(C128&lt;&gt;"",VLOOKUP(C128,liste!$A$2:$E$496,2,0),"")</f>
        <v/>
      </c>
      <c r="E128" s="15" t="str">
        <f>IF(C128&lt;&gt;"",VLOOKUP(C128,liste!$A$2:$E$496,3,0),"")</f>
        <v/>
      </c>
      <c r="F128" s="16" t="str">
        <f>IF(C128&lt;&gt;"",VLOOKUP(C128,liste!$A$2:$E$496,4,0),"")</f>
        <v/>
      </c>
      <c r="G128" s="37"/>
      <c r="H128" s="15" t="str">
        <f>IF(G128&lt;&gt;"",VLOOKUP(G128,liste!$G$2:$H$498,2,0),"")</f>
        <v/>
      </c>
      <c r="I128" s="15" t="str">
        <f>IF(C128&lt;&gt;"",VLOOKUP(C128,liste!$A$2:$E$496,5,0),"")</f>
        <v/>
      </c>
      <c r="J128" s="40"/>
    </row>
    <row r="129" spans="1:10" x14ac:dyDescent="0.25">
      <c r="A129" s="35"/>
      <c r="B129" s="36"/>
      <c r="C129" s="21"/>
      <c r="D129" s="15" t="str">
        <f>IF(C129&lt;&gt;"",VLOOKUP(C129,liste!$A$2:$E$496,2,0),"")</f>
        <v/>
      </c>
      <c r="E129" s="15" t="str">
        <f>IF(C129&lt;&gt;"",VLOOKUP(C129,liste!$A$2:$E$496,3,0),"")</f>
        <v/>
      </c>
      <c r="F129" s="16" t="str">
        <f>IF(C129&lt;&gt;"",VLOOKUP(C129,liste!$A$2:$E$496,4,0),"")</f>
        <v/>
      </c>
      <c r="G129" s="37"/>
      <c r="H129" s="15" t="str">
        <f>IF(G129&lt;&gt;"",VLOOKUP(G129,liste!$G$2:$H$498,2,0),"")</f>
        <v/>
      </c>
      <c r="I129" s="15" t="str">
        <f>IF(C129&lt;&gt;"",VLOOKUP(C129,liste!$A$2:$E$496,5,0),"")</f>
        <v/>
      </c>
      <c r="J129" s="40"/>
    </row>
    <row r="130" spans="1:10" x14ac:dyDescent="0.25">
      <c r="A130" s="35"/>
      <c r="B130" s="36"/>
      <c r="C130" s="21"/>
      <c r="D130" s="15" t="str">
        <f>IF(C130&lt;&gt;"",VLOOKUP(C130,liste!$A$2:$E$496,2,0),"")</f>
        <v/>
      </c>
      <c r="E130" s="15" t="str">
        <f>IF(C130&lt;&gt;"",VLOOKUP(C130,liste!$A$2:$E$496,3,0),"")</f>
        <v/>
      </c>
      <c r="F130" s="16" t="str">
        <f>IF(C130&lt;&gt;"",VLOOKUP(C130,liste!$A$2:$E$496,4,0),"")</f>
        <v/>
      </c>
      <c r="G130" s="37"/>
      <c r="H130" s="15" t="str">
        <f>IF(G130&lt;&gt;"",VLOOKUP(G130,liste!$G$2:$H$498,2,0),"")</f>
        <v/>
      </c>
      <c r="I130" s="15" t="str">
        <f>IF(C130&lt;&gt;"",VLOOKUP(C130,liste!$A$2:$E$496,5,0),"")</f>
        <v/>
      </c>
      <c r="J130" s="40"/>
    </row>
    <row r="131" spans="1:10" x14ac:dyDescent="0.25">
      <c r="A131" s="35"/>
      <c r="B131" s="36"/>
      <c r="C131" s="21"/>
      <c r="D131" s="15" t="str">
        <f>IF(C131&lt;&gt;"",VLOOKUP(C131,liste!$A$2:$E$496,2,0),"")</f>
        <v/>
      </c>
      <c r="E131" s="15" t="str">
        <f>IF(C131&lt;&gt;"",VLOOKUP(C131,liste!$A$2:$E$496,3,0),"")</f>
        <v/>
      </c>
      <c r="F131" s="16" t="str">
        <f>IF(C131&lt;&gt;"",VLOOKUP(C131,liste!$A$2:$E$496,4,0),"")</f>
        <v/>
      </c>
      <c r="G131" s="37"/>
      <c r="H131" s="15" t="str">
        <f>IF(G131&lt;&gt;"",VLOOKUP(G131,liste!$G$2:$H$498,2,0),"")</f>
        <v/>
      </c>
      <c r="I131" s="15" t="str">
        <f>IF(C131&lt;&gt;"",VLOOKUP(C131,liste!$A$2:$E$496,5,0),"")</f>
        <v/>
      </c>
      <c r="J131" s="40"/>
    </row>
    <row r="132" spans="1:10" x14ac:dyDescent="0.25">
      <c r="A132" s="35"/>
      <c r="B132" s="36"/>
      <c r="C132" s="21"/>
      <c r="D132" s="15" t="str">
        <f>IF(C132&lt;&gt;"",VLOOKUP(C132,liste!$A$2:$E$496,2,0),"")</f>
        <v/>
      </c>
      <c r="E132" s="15" t="str">
        <f>IF(C132&lt;&gt;"",VLOOKUP(C132,liste!$A$2:$E$496,3,0),"")</f>
        <v/>
      </c>
      <c r="F132" s="16" t="str">
        <f>IF(C132&lt;&gt;"",VLOOKUP(C132,liste!$A$2:$E$496,4,0),"")</f>
        <v/>
      </c>
      <c r="G132" s="37"/>
      <c r="H132" s="15" t="str">
        <f>IF(G132&lt;&gt;"",VLOOKUP(G132,liste!$G$2:$H$498,2,0),"")</f>
        <v/>
      </c>
      <c r="I132" s="15" t="str">
        <f>IF(C132&lt;&gt;"",VLOOKUP(C132,liste!$A$2:$E$496,5,0),"")</f>
        <v/>
      </c>
      <c r="J132" s="40"/>
    </row>
    <row r="133" spans="1:10" x14ac:dyDescent="0.25">
      <c r="A133" s="35"/>
      <c r="B133" s="36"/>
      <c r="C133" s="21"/>
      <c r="D133" s="15" t="str">
        <f>IF(C133&lt;&gt;"",VLOOKUP(C133,liste!$A$2:$E$496,2,0),"")</f>
        <v/>
      </c>
      <c r="E133" s="15" t="str">
        <f>IF(C133&lt;&gt;"",VLOOKUP(C133,liste!$A$2:$E$496,3,0),"")</f>
        <v/>
      </c>
      <c r="F133" s="16" t="str">
        <f>IF(C133&lt;&gt;"",VLOOKUP(C133,liste!$A$2:$E$496,4,0),"")</f>
        <v/>
      </c>
      <c r="G133" s="37"/>
      <c r="H133" s="15" t="str">
        <f>IF(G133&lt;&gt;"",VLOOKUP(G133,liste!$G$2:$H$498,2,0),"")</f>
        <v/>
      </c>
      <c r="I133" s="15" t="str">
        <f>IF(C133&lt;&gt;"",VLOOKUP(C133,liste!$A$2:$E$496,5,0),"")</f>
        <v/>
      </c>
      <c r="J133" s="40"/>
    </row>
    <row r="134" spans="1:10" x14ac:dyDescent="0.25">
      <c r="A134" s="35"/>
      <c r="B134" s="36"/>
      <c r="C134" s="21"/>
      <c r="D134" s="15" t="str">
        <f>IF(C134&lt;&gt;"",VLOOKUP(C134,liste!$A$2:$E$496,2,0),"")</f>
        <v/>
      </c>
      <c r="E134" s="15" t="str">
        <f>IF(C134&lt;&gt;"",VLOOKUP(C134,liste!$A$2:$E$496,3,0),"")</f>
        <v/>
      </c>
      <c r="F134" s="16" t="str">
        <f>IF(C134&lt;&gt;"",VLOOKUP(C134,liste!$A$2:$E$496,4,0),"")</f>
        <v/>
      </c>
      <c r="G134" s="37"/>
      <c r="H134" s="15" t="str">
        <f>IF(G134&lt;&gt;"",VLOOKUP(G134,liste!$G$2:$H$498,2,0),"")</f>
        <v/>
      </c>
      <c r="I134" s="15" t="str">
        <f>IF(C134&lt;&gt;"",VLOOKUP(C134,liste!$A$2:$E$496,5,0),"")</f>
        <v/>
      </c>
      <c r="J134" s="40"/>
    </row>
    <row r="135" spans="1:10" x14ac:dyDescent="0.25">
      <c r="A135" s="35"/>
      <c r="B135" s="36"/>
      <c r="C135" s="21"/>
      <c r="D135" s="15" t="str">
        <f>IF(C135&lt;&gt;"",VLOOKUP(C135,liste!$A$2:$E$496,2,0),"")</f>
        <v/>
      </c>
      <c r="E135" s="15" t="str">
        <f>IF(C135&lt;&gt;"",VLOOKUP(C135,liste!$A$2:$E$496,3,0),"")</f>
        <v/>
      </c>
      <c r="F135" s="16" t="str">
        <f>IF(C135&lt;&gt;"",VLOOKUP(C135,liste!$A$2:$E$496,4,0),"")</f>
        <v/>
      </c>
      <c r="G135" s="37"/>
      <c r="H135" s="15" t="str">
        <f>IF(G135&lt;&gt;"",VLOOKUP(G135,liste!$G$2:$H$498,2,0),"")</f>
        <v/>
      </c>
      <c r="I135" s="15" t="str">
        <f>IF(C135&lt;&gt;"",VLOOKUP(C135,liste!$A$2:$E$496,5,0),"")</f>
        <v/>
      </c>
      <c r="J135" s="40"/>
    </row>
    <row r="136" spans="1:10" x14ac:dyDescent="0.25">
      <c r="A136" s="35"/>
      <c r="B136" s="36"/>
      <c r="C136" s="21"/>
      <c r="D136" s="15" t="str">
        <f>IF(C136&lt;&gt;"",VLOOKUP(C136,liste!$A$2:$E$496,2,0),"")</f>
        <v/>
      </c>
      <c r="E136" s="15" t="str">
        <f>IF(C136&lt;&gt;"",VLOOKUP(C136,liste!$A$2:$E$496,3,0),"")</f>
        <v/>
      </c>
      <c r="F136" s="16" t="str">
        <f>IF(C136&lt;&gt;"",VLOOKUP(C136,liste!$A$2:$E$496,4,0),"")</f>
        <v/>
      </c>
      <c r="G136" s="37"/>
      <c r="H136" s="15" t="str">
        <f>IF(G136&lt;&gt;"",VLOOKUP(G136,liste!$G$2:$H$498,2,0),"")</f>
        <v/>
      </c>
      <c r="I136" s="15" t="str">
        <f>IF(C136&lt;&gt;"",VLOOKUP(C136,liste!$A$2:$E$496,5,0),"")</f>
        <v/>
      </c>
      <c r="J136" s="40"/>
    </row>
    <row r="137" spans="1:10" x14ac:dyDescent="0.25">
      <c r="A137" s="35"/>
      <c r="B137" s="36"/>
      <c r="C137" s="21"/>
      <c r="D137" s="15" t="str">
        <f>IF(C137&lt;&gt;"",VLOOKUP(C137,liste!$A$2:$E$496,2,0),"")</f>
        <v/>
      </c>
      <c r="E137" s="15" t="str">
        <f>IF(C137&lt;&gt;"",VLOOKUP(C137,liste!$A$2:$E$496,3,0),"")</f>
        <v/>
      </c>
      <c r="F137" s="16" t="str">
        <f>IF(C137&lt;&gt;"",VLOOKUP(C137,liste!$A$2:$E$496,4,0),"")</f>
        <v/>
      </c>
      <c r="G137" s="37"/>
      <c r="H137" s="15" t="str">
        <f>IF(G137&lt;&gt;"",VLOOKUP(G137,liste!$G$2:$H$498,2,0),"")</f>
        <v/>
      </c>
      <c r="I137" s="15" t="str">
        <f>IF(C137&lt;&gt;"",VLOOKUP(C137,liste!$A$2:$E$496,5,0),"")</f>
        <v/>
      </c>
      <c r="J137" s="40"/>
    </row>
    <row r="138" spans="1:10" x14ac:dyDescent="0.25">
      <c r="A138" s="35"/>
      <c r="B138" s="36"/>
      <c r="C138" s="21"/>
      <c r="D138" s="15" t="str">
        <f>IF(C138&lt;&gt;"",VLOOKUP(C138,liste!$A$2:$E$496,2,0),"")</f>
        <v/>
      </c>
      <c r="E138" s="15" t="str">
        <f>IF(C138&lt;&gt;"",VLOOKUP(C138,liste!$A$2:$E$496,3,0),"")</f>
        <v/>
      </c>
      <c r="F138" s="16" t="str">
        <f>IF(C138&lt;&gt;"",VLOOKUP(C138,liste!$A$2:$E$496,4,0),"")</f>
        <v/>
      </c>
      <c r="G138" s="37"/>
      <c r="H138" s="15" t="str">
        <f>IF(G138&lt;&gt;"",VLOOKUP(G138,liste!$G$2:$H$498,2,0),"")</f>
        <v/>
      </c>
      <c r="I138" s="15" t="str">
        <f>IF(C138&lt;&gt;"",VLOOKUP(C138,liste!$A$2:$E$496,5,0),"")</f>
        <v/>
      </c>
      <c r="J138" s="40"/>
    </row>
    <row r="139" spans="1:10" x14ac:dyDescent="0.25">
      <c r="A139" s="35"/>
      <c r="B139" s="36"/>
      <c r="C139" s="21"/>
      <c r="D139" s="15" t="str">
        <f>IF(C139&lt;&gt;"",VLOOKUP(C139,liste!$A$2:$E$496,2,0),"")</f>
        <v/>
      </c>
      <c r="E139" s="15" t="str">
        <f>IF(C139&lt;&gt;"",VLOOKUP(C139,liste!$A$2:$E$496,3,0),"")</f>
        <v/>
      </c>
      <c r="F139" s="16" t="str">
        <f>IF(C139&lt;&gt;"",VLOOKUP(C139,liste!$A$2:$E$496,4,0),"")</f>
        <v/>
      </c>
      <c r="G139" s="37"/>
      <c r="H139" s="15" t="str">
        <f>IF(G139&lt;&gt;"",VLOOKUP(G139,liste!$G$2:$H$498,2,0),"")</f>
        <v/>
      </c>
      <c r="I139" s="15" t="str">
        <f>IF(C139&lt;&gt;"",VLOOKUP(C139,liste!$A$2:$E$496,5,0),"")</f>
        <v/>
      </c>
      <c r="J139" s="40"/>
    </row>
    <row r="140" spans="1:10" x14ac:dyDescent="0.25">
      <c r="A140" s="35"/>
      <c r="B140" s="36"/>
      <c r="C140" s="21"/>
      <c r="D140" s="15" t="str">
        <f>IF(C140&lt;&gt;"",VLOOKUP(C140,liste!$A$2:$E$496,2,0),"")</f>
        <v/>
      </c>
      <c r="E140" s="15" t="str">
        <f>IF(C140&lt;&gt;"",VLOOKUP(C140,liste!$A$2:$E$496,3,0),"")</f>
        <v/>
      </c>
      <c r="F140" s="16" t="str">
        <f>IF(C140&lt;&gt;"",VLOOKUP(C140,liste!$A$2:$E$496,4,0),"")</f>
        <v/>
      </c>
      <c r="G140" s="37"/>
      <c r="H140" s="15" t="str">
        <f>IF(G140&lt;&gt;"",VLOOKUP(G140,liste!$G$2:$H$498,2,0),"")</f>
        <v/>
      </c>
      <c r="I140" s="15" t="str">
        <f>IF(C140&lt;&gt;"",VLOOKUP(C140,liste!$A$2:$E$496,5,0),"")</f>
        <v/>
      </c>
      <c r="J140" s="40"/>
    </row>
    <row r="141" spans="1:10" x14ac:dyDescent="0.25">
      <c r="A141" s="35"/>
      <c r="B141" s="36"/>
      <c r="C141" s="21"/>
      <c r="D141" s="15" t="str">
        <f>IF(C141&lt;&gt;"",VLOOKUP(C141,liste!$A$2:$E$496,2,0),"")</f>
        <v/>
      </c>
      <c r="E141" s="15" t="str">
        <f>IF(C141&lt;&gt;"",VLOOKUP(C141,liste!$A$2:$E$496,3,0),"")</f>
        <v/>
      </c>
      <c r="F141" s="16" t="str">
        <f>IF(C141&lt;&gt;"",VLOOKUP(C141,liste!$A$2:$E$496,4,0),"")</f>
        <v/>
      </c>
      <c r="G141" s="37"/>
      <c r="H141" s="15" t="str">
        <f>IF(G141&lt;&gt;"",VLOOKUP(G141,liste!$G$2:$H$498,2,0),"")</f>
        <v/>
      </c>
      <c r="I141" s="15" t="str">
        <f>IF(C141&lt;&gt;"",VLOOKUP(C141,liste!$A$2:$E$496,5,0),"")</f>
        <v/>
      </c>
      <c r="J141" s="40"/>
    </row>
    <row r="142" spans="1:10" x14ac:dyDescent="0.25">
      <c r="A142" s="35"/>
      <c r="B142" s="36"/>
      <c r="C142" s="21"/>
      <c r="D142" s="15" t="str">
        <f>IF(C142&lt;&gt;"",VLOOKUP(C142,liste!$A$2:$E$496,2,0),"")</f>
        <v/>
      </c>
      <c r="E142" s="15" t="str">
        <f>IF(C142&lt;&gt;"",VLOOKUP(C142,liste!$A$2:$E$496,3,0),"")</f>
        <v/>
      </c>
      <c r="F142" s="16" t="str">
        <f>IF(C142&lt;&gt;"",VLOOKUP(C142,liste!$A$2:$E$496,4,0),"")</f>
        <v/>
      </c>
      <c r="G142" s="37"/>
      <c r="H142" s="15" t="str">
        <f>IF(G142&lt;&gt;"",VLOOKUP(G142,liste!$G$2:$H$498,2,0),"")</f>
        <v/>
      </c>
      <c r="I142" s="15" t="str">
        <f>IF(C142&lt;&gt;"",VLOOKUP(C142,liste!$A$2:$E$496,5,0),"")</f>
        <v/>
      </c>
      <c r="J142" s="40"/>
    </row>
    <row r="143" spans="1:10" x14ac:dyDescent="0.25">
      <c r="A143" s="35"/>
      <c r="B143" s="36"/>
      <c r="C143" s="21"/>
      <c r="D143" s="15" t="str">
        <f>IF(C143&lt;&gt;"",VLOOKUP(C143,liste!$A$2:$E$496,2,0),"")</f>
        <v/>
      </c>
      <c r="E143" s="15" t="str">
        <f>IF(C143&lt;&gt;"",VLOOKUP(C143,liste!$A$2:$E$496,3,0),"")</f>
        <v/>
      </c>
      <c r="F143" s="16" t="str">
        <f>IF(C143&lt;&gt;"",VLOOKUP(C143,liste!$A$2:$E$496,4,0),"")</f>
        <v/>
      </c>
      <c r="G143" s="37"/>
      <c r="H143" s="15" t="str">
        <f>IF(G143&lt;&gt;"",VLOOKUP(G143,liste!$G$2:$H$498,2,0),"")</f>
        <v/>
      </c>
      <c r="I143" s="15" t="str">
        <f>IF(C143&lt;&gt;"",VLOOKUP(C143,liste!$A$2:$E$496,5,0),"")</f>
        <v/>
      </c>
      <c r="J143" s="40"/>
    </row>
    <row r="144" spans="1:10" x14ac:dyDescent="0.25">
      <c r="A144" s="35"/>
      <c r="B144" s="36"/>
      <c r="C144" s="21"/>
      <c r="D144" s="15" t="str">
        <f>IF(C144&lt;&gt;"",VLOOKUP(C144,liste!$A$2:$E$496,2,0),"")</f>
        <v/>
      </c>
      <c r="E144" s="15" t="str">
        <f>IF(C144&lt;&gt;"",VLOOKUP(C144,liste!$A$2:$E$496,3,0),"")</f>
        <v/>
      </c>
      <c r="F144" s="16" t="str">
        <f>IF(C144&lt;&gt;"",VLOOKUP(C144,liste!$A$2:$E$496,4,0),"")</f>
        <v/>
      </c>
      <c r="G144" s="37"/>
      <c r="H144" s="15" t="str">
        <f>IF(G144&lt;&gt;"",VLOOKUP(G144,liste!$G$2:$H$498,2,0),"")</f>
        <v/>
      </c>
      <c r="I144" s="15" t="str">
        <f>IF(C144&lt;&gt;"",VLOOKUP(C144,liste!$A$2:$E$496,5,0),"")</f>
        <v/>
      </c>
      <c r="J144" s="40"/>
    </row>
    <row r="145" spans="1:10" x14ac:dyDescent="0.25">
      <c r="A145" s="35"/>
      <c r="B145" s="36"/>
      <c r="C145" s="21"/>
      <c r="D145" s="15" t="str">
        <f>IF(C145&lt;&gt;"",VLOOKUP(C145,liste!$A$2:$E$496,2,0),"")</f>
        <v/>
      </c>
      <c r="E145" s="15" t="str">
        <f>IF(C145&lt;&gt;"",VLOOKUP(C145,liste!$A$2:$E$496,3,0),"")</f>
        <v/>
      </c>
      <c r="F145" s="16" t="str">
        <f>IF(C145&lt;&gt;"",VLOOKUP(C145,liste!$A$2:$E$496,4,0),"")</f>
        <v/>
      </c>
      <c r="G145" s="37"/>
      <c r="H145" s="15" t="str">
        <f>IF(G145&lt;&gt;"",VLOOKUP(G145,liste!$G$2:$H$498,2,0),"")</f>
        <v/>
      </c>
      <c r="I145" s="15" t="str">
        <f>IF(C145&lt;&gt;"",VLOOKUP(C145,liste!$A$2:$E$496,5,0),"")</f>
        <v/>
      </c>
      <c r="J145" s="40"/>
    </row>
    <row r="146" spans="1:10" x14ac:dyDescent="0.25">
      <c r="A146" s="35"/>
      <c r="B146" s="36"/>
      <c r="C146" s="21"/>
      <c r="D146" s="15" t="str">
        <f>IF(C146&lt;&gt;"",VLOOKUP(C146,liste!$A$2:$E$496,2,0),"")</f>
        <v/>
      </c>
      <c r="E146" s="15" t="str">
        <f>IF(C146&lt;&gt;"",VLOOKUP(C146,liste!$A$2:$E$496,3,0),"")</f>
        <v/>
      </c>
      <c r="F146" s="16" t="str">
        <f>IF(C146&lt;&gt;"",VLOOKUP(C146,liste!$A$2:$E$496,4,0),"")</f>
        <v/>
      </c>
      <c r="G146" s="37"/>
      <c r="H146" s="15" t="str">
        <f>IF(G146&lt;&gt;"",VLOOKUP(G146,liste!$G$2:$H$498,2,0),"")</f>
        <v/>
      </c>
      <c r="I146" s="15" t="str">
        <f>IF(C146&lt;&gt;"",VLOOKUP(C146,liste!$A$2:$E$496,5,0),"")</f>
        <v/>
      </c>
      <c r="J146" s="40"/>
    </row>
    <row r="147" spans="1:10" x14ac:dyDescent="0.25">
      <c r="A147" s="35"/>
      <c r="B147" s="36"/>
      <c r="C147" s="21"/>
      <c r="D147" s="15" t="str">
        <f>IF(C147&lt;&gt;"",VLOOKUP(C147,liste!$A$2:$E$496,2,0),"")</f>
        <v/>
      </c>
      <c r="E147" s="15" t="str">
        <f>IF(C147&lt;&gt;"",VLOOKUP(C147,liste!$A$2:$E$496,3,0),"")</f>
        <v/>
      </c>
      <c r="F147" s="16" t="str">
        <f>IF(C147&lt;&gt;"",VLOOKUP(C147,liste!$A$2:$E$496,4,0),"")</f>
        <v/>
      </c>
      <c r="G147" s="37"/>
      <c r="H147" s="15" t="str">
        <f>IF(G147&lt;&gt;"",VLOOKUP(G147,liste!$G$2:$H$498,2,0),"")</f>
        <v/>
      </c>
      <c r="I147" s="15" t="str">
        <f>IF(C147&lt;&gt;"",VLOOKUP(C147,liste!$A$2:$E$496,5,0),"")</f>
        <v/>
      </c>
      <c r="J147" s="40"/>
    </row>
    <row r="148" spans="1:10" x14ac:dyDescent="0.25">
      <c r="A148" s="35"/>
      <c r="B148" s="36"/>
      <c r="C148" s="21"/>
      <c r="D148" s="15" t="str">
        <f>IF(C148&lt;&gt;"",VLOOKUP(C148,liste!$A$2:$E$496,2,0),"")</f>
        <v/>
      </c>
      <c r="E148" s="15" t="str">
        <f>IF(C148&lt;&gt;"",VLOOKUP(C148,liste!$A$2:$E$496,3,0),"")</f>
        <v/>
      </c>
      <c r="F148" s="16" t="str">
        <f>IF(C148&lt;&gt;"",VLOOKUP(C148,liste!$A$2:$E$496,4,0),"")</f>
        <v/>
      </c>
      <c r="G148" s="37"/>
      <c r="H148" s="15" t="str">
        <f>IF(G148&lt;&gt;"",VLOOKUP(G148,liste!$G$2:$H$498,2,0),"")</f>
        <v/>
      </c>
      <c r="I148" s="15" t="str">
        <f>IF(C148&lt;&gt;"",VLOOKUP(C148,liste!$A$2:$E$496,5,0),"")</f>
        <v/>
      </c>
      <c r="J148" s="40"/>
    </row>
    <row r="149" spans="1:10" x14ac:dyDescent="0.25">
      <c r="A149" s="35"/>
      <c r="B149" s="36"/>
      <c r="C149" s="21"/>
      <c r="D149" s="15" t="str">
        <f>IF(C149&lt;&gt;"",VLOOKUP(C149,liste!$A$2:$E$496,2,0),"")</f>
        <v/>
      </c>
      <c r="E149" s="15" t="str">
        <f>IF(C149&lt;&gt;"",VLOOKUP(C149,liste!$A$2:$E$496,3,0),"")</f>
        <v/>
      </c>
      <c r="F149" s="16" t="str">
        <f>IF(C149&lt;&gt;"",VLOOKUP(C149,liste!$A$2:$E$496,4,0),"")</f>
        <v/>
      </c>
      <c r="G149" s="37"/>
      <c r="H149" s="15" t="str">
        <f>IF(G149&lt;&gt;"",VLOOKUP(G149,liste!$G$2:$H$498,2,0),"")</f>
        <v/>
      </c>
      <c r="I149" s="15" t="str">
        <f>IF(C149&lt;&gt;"",VLOOKUP(C149,liste!$A$2:$E$496,5,0),"")</f>
        <v/>
      </c>
      <c r="J149" s="40"/>
    </row>
    <row r="150" spans="1:10" x14ac:dyDescent="0.25">
      <c r="A150" s="35"/>
      <c r="B150" s="36"/>
      <c r="C150" s="21"/>
      <c r="D150" s="15" t="str">
        <f>IF(C150&lt;&gt;"",VLOOKUP(C150,liste!$A$2:$E$496,2,0),"")</f>
        <v/>
      </c>
      <c r="E150" s="15" t="str">
        <f>IF(C150&lt;&gt;"",VLOOKUP(C150,liste!$A$2:$E$496,3,0),"")</f>
        <v/>
      </c>
      <c r="F150" s="16" t="str">
        <f>IF(C150&lt;&gt;"",VLOOKUP(C150,liste!$A$2:$E$496,4,0),"")</f>
        <v/>
      </c>
      <c r="G150" s="37"/>
      <c r="H150" s="15" t="str">
        <f>IF(G150&lt;&gt;"",VLOOKUP(G150,liste!$G$2:$H$498,2,0),"")</f>
        <v/>
      </c>
      <c r="I150" s="15" t="str">
        <f>IF(C150&lt;&gt;"",VLOOKUP(C150,liste!$A$2:$E$496,5,0),"")</f>
        <v/>
      </c>
      <c r="J150" s="40"/>
    </row>
    <row r="151" spans="1:10" x14ac:dyDescent="0.25">
      <c r="A151" s="35"/>
      <c r="B151" s="36"/>
      <c r="C151" s="21"/>
      <c r="D151" s="15" t="str">
        <f>IF(C151&lt;&gt;"",VLOOKUP(C151,liste!$A$2:$E$496,2,0),"")</f>
        <v/>
      </c>
      <c r="E151" s="15" t="str">
        <f>IF(C151&lt;&gt;"",VLOOKUP(C151,liste!$A$2:$E$496,3,0),"")</f>
        <v/>
      </c>
      <c r="F151" s="16" t="str">
        <f>IF(C151&lt;&gt;"",VLOOKUP(C151,liste!$A$2:$E$496,4,0),"")</f>
        <v/>
      </c>
      <c r="G151" s="37"/>
      <c r="H151" s="15" t="str">
        <f>IF(G151&lt;&gt;"",VLOOKUP(G151,liste!$G$2:$H$498,2,0),"")</f>
        <v/>
      </c>
      <c r="I151" s="15" t="str">
        <f>IF(C151&lt;&gt;"",VLOOKUP(C151,liste!$A$2:$E$496,5,0),"")</f>
        <v/>
      </c>
      <c r="J151" s="40"/>
    </row>
    <row r="152" spans="1:10" x14ac:dyDescent="0.25">
      <c r="A152" s="35"/>
      <c r="B152" s="36"/>
      <c r="C152" s="21"/>
      <c r="D152" s="15" t="str">
        <f>IF(C152&lt;&gt;"",VLOOKUP(C152,liste!$A$2:$E$496,2,0),"")</f>
        <v/>
      </c>
      <c r="E152" s="15" t="str">
        <f>IF(C152&lt;&gt;"",VLOOKUP(C152,liste!$A$2:$E$496,3,0),"")</f>
        <v/>
      </c>
      <c r="F152" s="16" t="str">
        <f>IF(C152&lt;&gt;"",VLOOKUP(C152,liste!$A$2:$E$496,4,0),"")</f>
        <v/>
      </c>
      <c r="G152" s="37"/>
      <c r="H152" s="15" t="str">
        <f>IF(G152&lt;&gt;"",VLOOKUP(G152,liste!$G$2:$H$498,2,0),"")</f>
        <v/>
      </c>
      <c r="I152" s="15" t="str">
        <f>IF(C152&lt;&gt;"",VLOOKUP(C152,liste!$A$2:$E$496,5,0),"")</f>
        <v/>
      </c>
      <c r="J152" s="40"/>
    </row>
    <row r="153" spans="1:10" x14ac:dyDescent="0.25">
      <c r="A153" s="35"/>
      <c r="B153" s="36"/>
      <c r="C153" s="21"/>
      <c r="D153" s="15" t="str">
        <f>IF(C153&lt;&gt;"",VLOOKUP(C153,liste!$A$2:$E$496,2,0),"")</f>
        <v/>
      </c>
      <c r="E153" s="15" t="str">
        <f>IF(C153&lt;&gt;"",VLOOKUP(C153,liste!$A$2:$E$496,3,0),"")</f>
        <v/>
      </c>
      <c r="F153" s="16" t="str">
        <f>IF(C153&lt;&gt;"",VLOOKUP(C153,liste!$A$2:$E$496,4,0),"")</f>
        <v/>
      </c>
      <c r="G153" s="37"/>
      <c r="H153" s="15" t="str">
        <f>IF(G153&lt;&gt;"",VLOOKUP(G153,liste!$G$2:$H$498,2,0),"")</f>
        <v/>
      </c>
      <c r="I153" s="15" t="str">
        <f>IF(C153&lt;&gt;"",VLOOKUP(C153,liste!$A$2:$E$496,5,0),"")</f>
        <v/>
      </c>
      <c r="J153" s="40"/>
    </row>
    <row r="154" spans="1:10" x14ac:dyDescent="0.25">
      <c r="A154" s="35"/>
      <c r="B154" s="36"/>
      <c r="C154" s="21"/>
      <c r="D154" s="15" t="str">
        <f>IF(C154&lt;&gt;"",VLOOKUP(C154,liste!$A$2:$E$496,2,0),"")</f>
        <v/>
      </c>
      <c r="E154" s="15" t="str">
        <f>IF(C154&lt;&gt;"",VLOOKUP(C154,liste!$A$2:$E$496,3,0),"")</f>
        <v/>
      </c>
      <c r="F154" s="16" t="str">
        <f>IF(C154&lt;&gt;"",VLOOKUP(C154,liste!$A$2:$E$496,4,0),"")</f>
        <v/>
      </c>
      <c r="G154" s="37"/>
      <c r="H154" s="15" t="str">
        <f>IF(G154&lt;&gt;"",VLOOKUP(G154,liste!$G$2:$H$498,2,0),"")</f>
        <v/>
      </c>
      <c r="I154" s="15" t="str">
        <f>IF(C154&lt;&gt;"",VLOOKUP(C154,liste!$A$2:$E$496,5,0),"")</f>
        <v/>
      </c>
      <c r="J154" s="40"/>
    </row>
    <row r="155" spans="1:10" x14ac:dyDescent="0.25">
      <c r="A155" s="35"/>
      <c r="B155" s="36"/>
      <c r="C155" s="21"/>
      <c r="D155" s="15" t="str">
        <f>IF(C155&lt;&gt;"",VLOOKUP(C155,liste!$A$2:$E$496,2,0),"")</f>
        <v/>
      </c>
      <c r="E155" s="15" t="str">
        <f>IF(C155&lt;&gt;"",VLOOKUP(C155,liste!$A$2:$E$496,3,0),"")</f>
        <v/>
      </c>
      <c r="F155" s="16" t="str">
        <f>IF(C155&lt;&gt;"",VLOOKUP(C155,liste!$A$2:$E$496,4,0),"")</f>
        <v/>
      </c>
      <c r="G155" s="37"/>
      <c r="H155" s="15" t="str">
        <f>IF(G155&lt;&gt;"",VLOOKUP(G155,liste!$G$2:$H$498,2,0),"")</f>
        <v/>
      </c>
      <c r="I155" s="15" t="str">
        <f>IF(C155&lt;&gt;"",VLOOKUP(C155,liste!$A$2:$E$496,5,0),"")</f>
        <v/>
      </c>
      <c r="J155" s="40"/>
    </row>
    <row r="156" spans="1:10" x14ac:dyDescent="0.25">
      <c r="A156" s="35"/>
      <c r="B156" s="36"/>
      <c r="C156" s="21"/>
      <c r="D156" s="15" t="str">
        <f>IF(C156&lt;&gt;"",VLOOKUP(C156,liste!$A$2:$E$496,2,0),"")</f>
        <v/>
      </c>
      <c r="E156" s="15" t="str">
        <f>IF(C156&lt;&gt;"",VLOOKUP(C156,liste!$A$2:$E$496,3,0),"")</f>
        <v/>
      </c>
      <c r="F156" s="16" t="str">
        <f>IF(C156&lt;&gt;"",VLOOKUP(C156,liste!$A$2:$E$496,4,0),"")</f>
        <v/>
      </c>
      <c r="G156" s="37"/>
      <c r="H156" s="15" t="str">
        <f>IF(G156&lt;&gt;"",VLOOKUP(G156,liste!$G$2:$H$498,2,0),"")</f>
        <v/>
      </c>
      <c r="I156" s="15" t="str">
        <f>IF(C156&lt;&gt;"",VLOOKUP(C156,liste!$A$2:$E$496,5,0),"")</f>
        <v/>
      </c>
      <c r="J156" s="40"/>
    </row>
    <row r="157" spans="1:10" x14ac:dyDescent="0.25">
      <c r="A157" s="35"/>
      <c r="B157" s="36"/>
      <c r="C157" s="21"/>
      <c r="D157" s="15" t="str">
        <f>IF(C157&lt;&gt;"",VLOOKUP(C157,liste!$A$2:$E$496,2,0),"")</f>
        <v/>
      </c>
      <c r="E157" s="15" t="str">
        <f>IF(C157&lt;&gt;"",VLOOKUP(C157,liste!$A$2:$E$496,3,0),"")</f>
        <v/>
      </c>
      <c r="F157" s="16" t="str">
        <f>IF(C157&lt;&gt;"",VLOOKUP(C157,liste!$A$2:$E$496,4,0),"")</f>
        <v/>
      </c>
      <c r="G157" s="37"/>
      <c r="H157" s="15" t="str">
        <f>IF(G157&lt;&gt;"",VLOOKUP(G157,liste!$G$2:$H$498,2,0),"")</f>
        <v/>
      </c>
      <c r="I157" s="15" t="str">
        <f>IF(C157&lt;&gt;"",VLOOKUP(C157,liste!$A$2:$E$496,5,0),"")</f>
        <v/>
      </c>
      <c r="J157" s="40"/>
    </row>
    <row r="158" spans="1:10" x14ac:dyDescent="0.25">
      <c r="A158" s="35"/>
      <c r="B158" s="36"/>
      <c r="C158" s="21"/>
      <c r="D158" s="15" t="str">
        <f>IF(C158&lt;&gt;"",VLOOKUP(C158,liste!$A$2:$E$496,2,0),"")</f>
        <v/>
      </c>
      <c r="E158" s="15" t="str">
        <f>IF(C158&lt;&gt;"",VLOOKUP(C158,liste!$A$2:$E$496,3,0),"")</f>
        <v/>
      </c>
      <c r="F158" s="16" t="str">
        <f>IF(C158&lt;&gt;"",VLOOKUP(C158,liste!$A$2:$E$496,4,0),"")</f>
        <v/>
      </c>
      <c r="G158" s="37"/>
      <c r="H158" s="15" t="str">
        <f>IF(G158&lt;&gt;"",VLOOKUP(G158,liste!$G$2:$H$498,2,0),"")</f>
        <v/>
      </c>
      <c r="I158" s="15" t="str">
        <f>IF(C158&lt;&gt;"",VLOOKUP(C158,liste!$A$2:$E$496,5,0),"")</f>
        <v/>
      </c>
      <c r="J158" s="40"/>
    </row>
    <row r="159" spans="1:10" x14ac:dyDescent="0.25">
      <c r="A159" s="35"/>
      <c r="B159" s="36"/>
      <c r="C159" s="21"/>
      <c r="D159" s="15" t="str">
        <f>IF(C159&lt;&gt;"",VLOOKUP(C159,liste!$A$2:$E$496,2,0),"")</f>
        <v/>
      </c>
      <c r="E159" s="15" t="str">
        <f>IF(C159&lt;&gt;"",VLOOKUP(C159,liste!$A$2:$E$496,3,0),"")</f>
        <v/>
      </c>
      <c r="F159" s="16" t="str">
        <f>IF(C159&lt;&gt;"",VLOOKUP(C159,liste!$A$2:$E$496,4,0),"")</f>
        <v/>
      </c>
      <c r="G159" s="37"/>
      <c r="H159" s="15" t="str">
        <f>IF(G159&lt;&gt;"",VLOOKUP(G159,liste!$G$2:$H$498,2,0),"")</f>
        <v/>
      </c>
      <c r="I159" s="15" t="str">
        <f>IF(C159&lt;&gt;"",VLOOKUP(C159,liste!$A$2:$E$496,5,0),"")</f>
        <v/>
      </c>
      <c r="J159" s="40"/>
    </row>
    <row r="160" spans="1:10" x14ac:dyDescent="0.25">
      <c r="A160" s="35"/>
      <c r="B160" s="36"/>
      <c r="C160" s="21"/>
      <c r="D160" s="15" t="str">
        <f>IF(C160&lt;&gt;"",VLOOKUP(C160,liste!$A$2:$E$496,2,0),"")</f>
        <v/>
      </c>
      <c r="E160" s="15" t="str">
        <f>IF(C160&lt;&gt;"",VLOOKUP(C160,liste!$A$2:$E$496,3,0),"")</f>
        <v/>
      </c>
      <c r="F160" s="16" t="str">
        <f>IF(C160&lt;&gt;"",VLOOKUP(C160,liste!$A$2:$E$496,4,0),"")</f>
        <v/>
      </c>
      <c r="G160" s="37"/>
      <c r="H160" s="15" t="str">
        <f>IF(G160&lt;&gt;"",VLOOKUP(G160,liste!$G$2:$H$498,2,0),"")</f>
        <v/>
      </c>
      <c r="I160" s="15" t="str">
        <f>IF(C160&lt;&gt;"",VLOOKUP(C160,liste!$A$2:$E$496,5,0),"")</f>
        <v/>
      </c>
      <c r="J160" s="40"/>
    </row>
    <row r="161" spans="1:10" x14ac:dyDescent="0.25">
      <c r="A161" s="35"/>
      <c r="B161" s="36"/>
      <c r="C161" s="21"/>
      <c r="D161" s="15" t="str">
        <f>IF(C161&lt;&gt;"",VLOOKUP(C161,liste!$A$2:$E$496,2,0),"")</f>
        <v/>
      </c>
      <c r="E161" s="15" t="str">
        <f>IF(C161&lt;&gt;"",VLOOKUP(C161,liste!$A$2:$E$496,3,0),"")</f>
        <v/>
      </c>
      <c r="F161" s="16" t="str">
        <f>IF(C161&lt;&gt;"",VLOOKUP(C161,liste!$A$2:$E$496,4,0),"")</f>
        <v/>
      </c>
      <c r="G161" s="37"/>
      <c r="H161" s="15" t="str">
        <f>IF(G161&lt;&gt;"",VLOOKUP(G161,liste!$G$2:$H$498,2,0),"")</f>
        <v/>
      </c>
      <c r="I161" s="15" t="str">
        <f>IF(C161&lt;&gt;"",VLOOKUP(C161,liste!$A$2:$E$496,5,0),"")</f>
        <v/>
      </c>
      <c r="J161" s="40"/>
    </row>
    <row r="162" spans="1:10" x14ac:dyDescent="0.25">
      <c r="A162" s="35"/>
      <c r="B162" s="36"/>
      <c r="C162" s="21"/>
      <c r="D162" s="15" t="str">
        <f>IF(C162&lt;&gt;"",VLOOKUP(C162,liste!$A$2:$E$496,2,0),"")</f>
        <v/>
      </c>
      <c r="E162" s="15" t="str">
        <f>IF(C162&lt;&gt;"",VLOOKUP(C162,liste!$A$2:$E$496,3,0),"")</f>
        <v/>
      </c>
      <c r="F162" s="16" t="str">
        <f>IF(C162&lt;&gt;"",VLOOKUP(C162,liste!$A$2:$E$496,4,0),"")</f>
        <v/>
      </c>
      <c r="G162" s="37"/>
      <c r="H162" s="15" t="str">
        <f>IF(G162&lt;&gt;"",VLOOKUP(G162,liste!$G$2:$H$498,2,0),"")</f>
        <v/>
      </c>
      <c r="I162" s="15" t="str">
        <f>IF(C162&lt;&gt;"",VLOOKUP(C162,liste!$A$2:$E$496,5,0),"")</f>
        <v/>
      </c>
      <c r="J162" s="40"/>
    </row>
    <row r="163" spans="1:10" x14ac:dyDescent="0.25">
      <c r="A163" s="35"/>
      <c r="B163" s="36"/>
      <c r="C163" s="21"/>
      <c r="D163" s="15" t="str">
        <f>IF(C163&lt;&gt;"",VLOOKUP(C163,liste!$A$2:$E$496,2,0),"")</f>
        <v/>
      </c>
      <c r="E163" s="15" t="str">
        <f>IF(C163&lt;&gt;"",VLOOKUP(C163,liste!$A$2:$E$496,3,0),"")</f>
        <v/>
      </c>
      <c r="F163" s="16" t="str">
        <f>IF(C163&lt;&gt;"",VLOOKUP(C163,liste!$A$2:$E$496,4,0),"")</f>
        <v/>
      </c>
      <c r="G163" s="37"/>
      <c r="H163" s="15" t="str">
        <f>IF(G163&lt;&gt;"",VLOOKUP(G163,liste!$G$2:$H$498,2,0),"")</f>
        <v/>
      </c>
      <c r="I163" s="15" t="str">
        <f>IF(C163&lt;&gt;"",VLOOKUP(C163,liste!$A$2:$E$496,5,0),"")</f>
        <v/>
      </c>
      <c r="J163" s="40"/>
    </row>
    <row r="164" spans="1:10" x14ac:dyDescent="0.25">
      <c r="A164" s="35"/>
      <c r="B164" s="36"/>
      <c r="C164" s="21"/>
      <c r="D164" s="15" t="str">
        <f>IF(C164&lt;&gt;"",VLOOKUP(C164,liste!$A$2:$E$496,2,0),"")</f>
        <v/>
      </c>
      <c r="E164" s="15" t="str">
        <f>IF(C164&lt;&gt;"",VLOOKUP(C164,liste!$A$2:$E$496,3,0),"")</f>
        <v/>
      </c>
      <c r="F164" s="16" t="str">
        <f>IF(C164&lt;&gt;"",VLOOKUP(C164,liste!$A$2:$E$496,4,0),"")</f>
        <v/>
      </c>
      <c r="G164" s="37"/>
      <c r="H164" s="15" t="str">
        <f>IF(G164&lt;&gt;"",VLOOKUP(G164,liste!$G$2:$H$498,2,0),"")</f>
        <v/>
      </c>
      <c r="I164" s="15" t="str">
        <f>IF(C164&lt;&gt;"",VLOOKUP(C164,liste!$A$2:$E$496,5,0),"")</f>
        <v/>
      </c>
      <c r="J164" s="40"/>
    </row>
    <row r="165" spans="1:10" x14ac:dyDescent="0.25">
      <c r="A165" s="35"/>
      <c r="B165" s="36"/>
      <c r="C165" s="21"/>
      <c r="D165" s="15" t="str">
        <f>IF(C165&lt;&gt;"",VLOOKUP(C165,liste!$A$2:$E$496,2,0),"")</f>
        <v/>
      </c>
      <c r="E165" s="15" t="str">
        <f>IF(C165&lt;&gt;"",VLOOKUP(C165,liste!$A$2:$E$496,3,0),"")</f>
        <v/>
      </c>
      <c r="F165" s="16" t="str">
        <f>IF(C165&lt;&gt;"",VLOOKUP(C165,liste!$A$2:$E$496,4,0),"")</f>
        <v/>
      </c>
      <c r="G165" s="37"/>
      <c r="H165" s="15" t="str">
        <f>IF(G165&lt;&gt;"",VLOOKUP(G165,liste!$G$2:$H$498,2,0),"")</f>
        <v/>
      </c>
      <c r="I165" s="15" t="str">
        <f>IF(C165&lt;&gt;"",VLOOKUP(C165,liste!$A$2:$E$496,5,0),"")</f>
        <v/>
      </c>
      <c r="J165" s="40"/>
    </row>
    <row r="166" spans="1:10" x14ac:dyDescent="0.25">
      <c r="A166" s="35"/>
      <c r="B166" s="36"/>
      <c r="C166" s="21"/>
      <c r="D166" s="15" t="str">
        <f>IF(C166&lt;&gt;"",VLOOKUP(C166,liste!$A$2:$E$496,2,0),"")</f>
        <v/>
      </c>
      <c r="E166" s="15" t="str">
        <f>IF(C166&lt;&gt;"",VLOOKUP(C166,liste!$A$2:$E$496,3,0),"")</f>
        <v/>
      </c>
      <c r="F166" s="16" t="str">
        <f>IF(C166&lt;&gt;"",VLOOKUP(C166,liste!$A$2:$E$496,4,0),"")</f>
        <v/>
      </c>
      <c r="G166" s="37"/>
      <c r="H166" s="15" t="str">
        <f>IF(G166&lt;&gt;"",VLOOKUP(G166,liste!$G$2:$H$498,2,0),"")</f>
        <v/>
      </c>
      <c r="I166" s="15" t="str">
        <f>IF(C166&lt;&gt;"",VLOOKUP(C166,liste!$A$2:$E$496,5,0),"")</f>
        <v/>
      </c>
      <c r="J166" s="40"/>
    </row>
    <row r="167" spans="1:10" x14ac:dyDescent="0.25">
      <c r="A167" s="35"/>
      <c r="B167" s="36"/>
      <c r="C167" s="21"/>
      <c r="D167" s="15" t="str">
        <f>IF(C167&lt;&gt;"",VLOOKUP(C167,liste!$A$2:$E$496,2,0),"")</f>
        <v/>
      </c>
      <c r="E167" s="15" t="str">
        <f>IF(C167&lt;&gt;"",VLOOKUP(C167,liste!$A$2:$E$496,3,0),"")</f>
        <v/>
      </c>
      <c r="F167" s="16" t="str">
        <f>IF(C167&lt;&gt;"",VLOOKUP(C167,liste!$A$2:$E$496,4,0),"")</f>
        <v/>
      </c>
      <c r="G167" s="37"/>
      <c r="H167" s="15" t="str">
        <f>IF(G167&lt;&gt;"",VLOOKUP(G167,liste!$G$2:$H$498,2,0),"")</f>
        <v/>
      </c>
      <c r="I167" s="15" t="str">
        <f>IF(C167&lt;&gt;"",VLOOKUP(C167,liste!$A$2:$E$496,5,0),"")</f>
        <v/>
      </c>
      <c r="J167" s="40"/>
    </row>
    <row r="168" spans="1:10" x14ac:dyDescent="0.25">
      <c r="A168" s="35"/>
      <c r="B168" s="36"/>
      <c r="C168" s="21"/>
      <c r="D168" s="15" t="str">
        <f>IF(C168&lt;&gt;"",VLOOKUP(C168,liste!$A$2:$E$496,2,0),"")</f>
        <v/>
      </c>
      <c r="E168" s="15" t="str">
        <f>IF(C168&lt;&gt;"",VLOOKUP(C168,liste!$A$2:$E$496,3,0),"")</f>
        <v/>
      </c>
      <c r="F168" s="16" t="str">
        <f>IF(C168&lt;&gt;"",VLOOKUP(C168,liste!$A$2:$E$496,4,0),"")</f>
        <v/>
      </c>
      <c r="G168" s="37"/>
      <c r="H168" s="15" t="str">
        <f>IF(G168&lt;&gt;"",VLOOKUP(G168,liste!$G$2:$H$498,2,0),"")</f>
        <v/>
      </c>
      <c r="I168" s="15" t="str">
        <f>IF(C168&lt;&gt;"",VLOOKUP(C168,liste!$A$2:$E$496,5,0),"")</f>
        <v/>
      </c>
      <c r="J168" s="40"/>
    </row>
    <row r="169" spans="1:10" x14ac:dyDescent="0.25">
      <c r="A169" s="35"/>
      <c r="B169" s="36"/>
      <c r="C169" s="21"/>
      <c r="D169" s="15" t="str">
        <f>IF(C169&lt;&gt;"",VLOOKUP(C169,liste!$A$2:$E$496,2,0),"")</f>
        <v/>
      </c>
      <c r="E169" s="15" t="str">
        <f>IF(C169&lt;&gt;"",VLOOKUP(C169,liste!$A$2:$E$496,3,0),"")</f>
        <v/>
      </c>
      <c r="F169" s="16" t="str">
        <f>IF(C169&lt;&gt;"",VLOOKUP(C169,liste!$A$2:$E$496,4,0),"")</f>
        <v/>
      </c>
      <c r="G169" s="37"/>
      <c r="H169" s="15" t="str">
        <f>IF(G169&lt;&gt;"",VLOOKUP(G169,liste!$G$2:$H$498,2,0),"")</f>
        <v/>
      </c>
      <c r="I169" s="15" t="str">
        <f>IF(C169&lt;&gt;"",VLOOKUP(C169,liste!$A$2:$E$496,5,0),"")</f>
        <v/>
      </c>
      <c r="J169" s="40"/>
    </row>
    <row r="170" spans="1:10" x14ac:dyDescent="0.25">
      <c r="A170" s="35"/>
      <c r="B170" s="36"/>
      <c r="C170" s="21"/>
      <c r="D170" s="15" t="str">
        <f>IF(C170&lt;&gt;"",VLOOKUP(C170,liste!$A$2:$E$496,2,0),"")</f>
        <v/>
      </c>
      <c r="E170" s="15" t="str">
        <f>IF(C170&lt;&gt;"",VLOOKUP(C170,liste!$A$2:$E$496,3,0),"")</f>
        <v/>
      </c>
      <c r="F170" s="16" t="str">
        <f>IF(C170&lt;&gt;"",VLOOKUP(C170,liste!$A$2:$E$496,4,0),"")</f>
        <v/>
      </c>
      <c r="G170" s="37"/>
      <c r="H170" s="15" t="str">
        <f>IF(G170&lt;&gt;"",VLOOKUP(G170,liste!$G$2:$H$498,2,0),"")</f>
        <v/>
      </c>
      <c r="I170" s="15" t="str">
        <f>IF(C170&lt;&gt;"",VLOOKUP(C170,liste!$A$2:$E$496,5,0),"")</f>
        <v/>
      </c>
      <c r="J170" s="40"/>
    </row>
    <row r="171" spans="1:10" x14ac:dyDescent="0.25">
      <c r="A171" s="35"/>
      <c r="B171" s="36"/>
      <c r="C171" s="21"/>
      <c r="D171" s="15" t="str">
        <f>IF(C171&lt;&gt;"",VLOOKUP(C171,liste!$A$2:$E$496,2,0),"")</f>
        <v/>
      </c>
      <c r="E171" s="15" t="str">
        <f>IF(C171&lt;&gt;"",VLOOKUP(C171,liste!$A$2:$E$496,3,0),"")</f>
        <v/>
      </c>
      <c r="F171" s="16" t="str">
        <f>IF(C171&lt;&gt;"",VLOOKUP(C171,liste!$A$2:$E$496,4,0),"")</f>
        <v/>
      </c>
      <c r="G171" s="37"/>
      <c r="H171" s="15" t="str">
        <f>IF(G171&lt;&gt;"",VLOOKUP(G171,liste!$G$2:$H$498,2,0),"")</f>
        <v/>
      </c>
      <c r="I171" s="15" t="str">
        <f>IF(C171&lt;&gt;"",VLOOKUP(C171,liste!$A$2:$E$496,5,0),"")</f>
        <v/>
      </c>
      <c r="J171" s="40"/>
    </row>
    <row r="172" spans="1:10" x14ac:dyDescent="0.25">
      <c r="A172" s="35"/>
      <c r="B172" s="36"/>
      <c r="C172" s="21"/>
      <c r="D172" s="15" t="str">
        <f>IF(C172&lt;&gt;"",VLOOKUP(C172,liste!$A$2:$E$496,2,0),"")</f>
        <v/>
      </c>
      <c r="E172" s="15" t="str">
        <f>IF(C172&lt;&gt;"",VLOOKUP(C172,liste!$A$2:$E$496,3,0),"")</f>
        <v/>
      </c>
      <c r="F172" s="16" t="str">
        <f>IF(C172&lt;&gt;"",VLOOKUP(C172,liste!$A$2:$E$496,4,0),"")</f>
        <v/>
      </c>
      <c r="G172" s="37"/>
      <c r="H172" s="15" t="str">
        <f>IF(G172&lt;&gt;"",VLOOKUP(G172,liste!$G$2:$H$498,2,0),"")</f>
        <v/>
      </c>
      <c r="I172" s="15" t="str">
        <f>IF(C172&lt;&gt;"",VLOOKUP(C172,liste!$A$2:$E$496,5,0),"")</f>
        <v/>
      </c>
      <c r="J172" s="40"/>
    </row>
    <row r="173" spans="1:10" x14ac:dyDescent="0.25">
      <c r="A173" s="35"/>
      <c r="B173" s="36"/>
      <c r="C173" s="21"/>
      <c r="D173" s="15" t="str">
        <f>IF(C173&lt;&gt;"",VLOOKUP(C173,liste!$A$2:$E$496,2,0),"")</f>
        <v/>
      </c>
      <c r="E173" s="15" t="str">
        <f>IF(C173&lt;&gt;"",VLOOKUP(C173,liste!$A$2:$E$496,3,0),"")</f>
        <v/>
      </c>
      <c r="F173" s="16" t="str">
        <f>IF(C173&lt;&gt;"",VLOOKUP(C173,liste!$A$2:$E$496,4,0),"")</f>
        <v/>
      </c>
      <c r="G173" s="37"/>
      <c r="H173" s="15" t="str">
        <f>IF(G173&lt;&gt;"",VLOOKUP(G173,liste!$G$2:$H$498,2,0),"")</f>
        <v/>
      </c>
      <c r="I173" s="15" t="str">
        <f>IF(C173&lt;&gt;"",VLOOKUP(C173,liste!$A$2:$E$496,5,0),"")</f>
        <v/>
      </c>
      <c r="J173" s="40"/>
    </row>
    <row r="174" spans="1:10" x14ac:dyDescent="0.25">
      <c r="A174" s="35"/>
      <c r="B174" s="36"/>
      <c r="C174" s="21"/>
      <c r="D174" s="15" t="str">
        <f>IF(C174&lt;&gt;"",VLOOKUP(C174,liste!$A$2:$E$496,2,0),"")</f>
        <v/>
      </c>
      <c r="E174" s="15" t="str">
        <f>IF(C174&lt;&gt;"",VLOOKUP(C174,liste!$A$2:$E$496,3,0),"")</f>
        <v/>
      </c>
      <c r="F174" s="16" t="str">
        <f>IF(C174&lt;&gt;"",VLOOKUP(C174,liste!$A$2:$E$496,4,0),"")</f>
        <v/>
      </c>
      <c r="G174" s="37"/>
      <c r="H174" s="15" t="str">
        <f>IF(G174&lt;&gt;"",VLOOKUP(G174,liste!$G$2:$H$498,2,0),"")</f>
        <v/>
      </c>
      <c r="I174" s="15" t="str">
        <f>IF(C174&lt;&gt;"",VLOOKUP(C174,liste!$A$2:$E$496,5,0),"")</f>
        <v/>
      </c>
      <c r="J174" s="40"/>
    </row>
    <row r="175" spans="1:10" x14ac:dyDescent="0.25">
      <c r="A175" s="35"/>
      <c r="B175" s="36"/>
      <c r="C175" s="21"/>
      <c r="D175" s="15" t="str">
        <f>IF(C175&lt;&gt;"",VLOOKUP(C175,liste!$A$2:$E$496,2,0),"")</f>
        <v/>
      </c>
      <c r="E175" s="15" t="str">
        <f>IF(C175&lt;&gt;"",VLOOKUP(C175,liste!$A$2:$E$496,3,0),"")</f>
        <v/>
      </c>
      <c r="F175" s="16" t="str">
        <f>IF(C175&lt;&gt;"",VLOOKUP(C175,liste!$A$2:$E$496,4,0),"")</f>
        <v/>
      </c>
      <c r="G175" s="37"/>
      <c r="H175" s="15" t="str">
        <f>IF(G175&lt;&gt;"",VLOOKUP(G175,liste!$G$2:$H$498,2,0),"")</f>
        <v/>
      </c>
      <c r="I175" s="15" t="str">
        <f>IF(C175&lt;&gt;"",VLOOKUP(C175,liste!$A$2:$E$496,5,0),"")</f>
        <v/>
      </c>
      <c r="J175" s="40"/>
    </row>
    <row r="176" spans="1:10" x14ac:dyDescent="0.25">
      <c r="A176" s="35"/>
      <c r="B176" s="36"/>
      <c r="C176" s="21"/>
      <c r="D176" s="15" t="str">
        <f>IF(C176&lt;&gt;"",VLOOKUP(C176,liste!$A$2:$E$496,2,0),"")</f>
        <v/>
      </c>
      <c r="E176" s="15" t="str">
        <f>IF(C176&lt;&gt;"",VLOOKUP(C176,liste!$A$2:$E$496,3,0),"")</f>
        <v/>
      </c>
      <c r="F176" s="16" t="str">
        <f>IF(C176&lt;&gt;"",VLOOKUP(C176,liste!$A$2:$E$496,4,0),"")</f>
        <v/>
      </c>
      <c r="G176" s="37"/>
      <c r="H176" s="15" t="str">
        <f>IF(G176&lt;&gt;"",VLOOKUP(G176,liste!$G$2:$H$498,2,0),"")</f>
        <v/>
      </c>
      <c r="I176" s="15" t="str">
        <f>IF(C176&lt;&gt;"",VLOOKUP(C176,liste!$A$2:$E$496,5,0),"")</f>
        <v/>
      </c>
      <c r="J176" s="40"/>
    </row>
    <row r="177" spans="1:10" x14ac:dyDescent="0.25">
      <c r="A177" s="35"/>
      <c r="B177" s="36"/>
      <c r="C177" s="21"/>
      <c r="D177" s="15" t="str">
        <f>IF(C177&lt;&gt;"",VLOOKUP(C177,liste!$A$2:$E$496,2,0),"")</f>
        <v/>
      </c>
      <c r="E177" s="15" t="str">
        <f>IF(C177&lt;&gt;"",VLOOKUP(C177,liste!$A$2:$E$496,3,0),"")</f>
        <v/>
      </c>
      <c r="F177" s="16" t="str">
        <f>IF(C177&lt;&gt;"",VLOOKUP(C177,liste!$A$2:$E$496,4,0),"")</f>
        <v/>
      </c>
      <c r="G177" s="37"/>
      <c r="H177" s="15" t="str">
        <f>IF(G177&lt;&gt;"",VLOOKUP(G177,liste!$G$2:$H$498,2,0),"")</f>
        <v/>
      </c>
      <c r="I177" s="15" t="str">
        <f>IF(C177&lt;&gt;"",VLOOKUP(C177,liste!$A$2:$E$496,5,0),"")</f>
        <v/>
      </c>
      <c r="J177" s="40"/>
    </row>
    <row r="178" spans="1:10" x14ac:dyDescent="0.25">
      <c r="A178" s="35"/>
      <c r="B178" s="36"/>
      <c r="C178" s="21"/>
      <c r="D178" s="15" t="str">
        <f>IF(C178&lt;&gt;"",VLOOKUP(C178,liste!$A$2:$E$496,2,0),"")</f>
        <v/>
      </c>
      <c r="E178" s="15" t="str">
        <f>IF(C178&lt;&gt;"",VLOOKUP(C178,liste!$A$2:$E$496,3,0),"")</f>
        <v/>
      </c>
      <c r="F178" s="16" t="str">
        <f>IF(C178&lt;&gt;"",VLOOKUP(C178,liste!$A$2:$E$496,4,0),"")</f>
        <v/>
      </c>
      <c r="G178" s="37"/>
      <c r="H178" s="15" t="str">
        <f>IF(G178&lt;&gt;"",VLOOKUP(G178,liste!$G$2:$H$498,2,0),"")</f>
        <v/>
      </c>
      <c r="I178" s="15" t="str">
        <f>IF(C178&lt;&gt;"",VLOOKUP(C178,liste!$A$2:$E$496,5,0),"")</f>
        <v/>
      </c>
      <c r="J178" s="40"/>
    </row>
    <row r="179" spans="1:10" x14ac:dyDescent="0.25">
      <c r="A179" s="35"/>
      <c r="B179" s="36"/>
      <c r="C179" s="21"/>
      <c r="D179" s="15" t="str">
        <f>IF(C179&lt;&gt;"",VLOOKUP(C179,liste!$A$2:$E$496,2,0),"")</f>
        <v/>
      </c>
      <c r="E179" s="15" t="str">
        <f>IF(C179&lt;&gt;"",VLOOKUP(C179,liste!$A$2:$E$496,3,0),"")</f>
        <v/>
      </c>
      <c r="F179" s="16" t="str">
        <f>IF(C179&lt;&gt;"",VLOOKUP(C179,liste!$A$2:$E$496,4,0),"")</f>
        <v/>
      </c>
      <c r="G179" s="37"/>
      <c r="H179" s="15" t="str">
        <f>IF(G179&lt;&gt;"",VLOOKUP(G179,liste!$G$2:$H$498,2,0),"")</f>
        <v/>
      </c>
      <c r="I179" s="15" t="str">
        <f>IF(C179&lt;&gt;"",VLOOKUP(C179,liste!$A$2:$E$496,5,0),"")</f>
        <v/>
      </c>
      <c r="J179" s="40"/>
    </row>
    <row r="180" spans="1:10" x14ac:dyDescent="0.25">
      <c r="A180" s="35"/>
      <c r="B180" s="36"/>
      <c r="C180" s="21"/>
      <c r="D180" s="15" t="str">
        <f>IF(C180&lt;&gt;"",VLOOKUP(C180,liste!$A$2:$E$496,2,0),"")</f>
        <v/>
      </c>
      <c r="E180" s="15" t="str">
        <f>IF(C180&lt;&gt;"",VLOOKUP(C180,liste!$A$2:$E$496,3,0),"")</f>
        <v/>
      </c>
      <c r="F180" s="16" t="str">
        <f>IF(C180&lt;&gt;"",VLOOKUP(C180,liste!$A$2:$E$496,4,0),"")</f>
        <v/>
      </c>
      <c r="G180" s="37"/>
      <c r="H180" s="15" t="str">
        <f>IF(G180&lt;&gt;"",VLOOKUP(G180,liste!$G$2:$H$498,2,0),"")</f>
        <v/>
      </c>
      <c r="I180" s="15" t="str">
        <f>IF(C180&lt;&gt;"",VLOOKUP(C180,liste!$A$2:$E$496,5,0),"")</f>
        <v/>
      </c>
      <c r="J180" s="40"/>
    </row>
    <row r="181" spans="1:10" x14ac:dyDescent="0.25">
      <c r="A181" s="35"/>
      <c r="B181" s="36"/>
      <c r="C181" s="21"/>
      <c r="D181" s="15" t="str">
        <f>IF(C181&lt;&gt;"",VLOOKUP(C181,liste!$A$2:$E$496,2,0),"")</f>
        <v/>
      </c>
      <c r="E181" s="15" t="str">
        <f>IF(C181&lt;&gt;"",VLOOKUP(C181,liste!$A$2:$E$496,3,0),"")</f>
        <v/>
      </c>
      <c r="F181" s="16" t="str">
        <f>IF(C181&lt;&gt;"",VLOOKUP(C181,liste!$A$2:$E$496,4,0),"")</f>
        <v/>
      </c>
      <c r="G181" s="37"/>
      <c r="H181" s="15" t="str">
        <f>IF(G181&lt;&gt;"",VLOOKUP(G181,liste!$G$2:$H$498,2,0),"")</f>
        <v/>
      </c>
      <c r="I181" s="15" t="str">
        <f>IF(C181&lt;&gt;"",VLOOKUP(C181,liste!$A$2:$E$496,5,0),"")</f>
        <v/>
      </c>
      <c r="J181" s="40"/>
    </row>
    <row r="182" spans="1:10" x14ac:dyDescent="0.25">
      <c r="A182" s="35"/>
      <c r="B182" s="36"/>
      <c r="C182" s="21"/>
      <c r="D182" s="15" t="str">
        <f>IF(C182&lt;&gt;"",VLOOKUP(C182,liste!$A$2:$E$496,2,0),"")</f>
        <v/>
      </c>
      <c r="E182" s="15" t="str">
        <f>IF(C182&lt;&gt;"",VLOOKUP(C182,liste!$A$2:$E$496,3,0),"")</f>
        <v/>
      </c>
      <c r="F182" s="16" t="str">
        <f>IF(C182&lt;&gt;"",VLOOKUP(C182,liste!$A$2:$E$496,4,0),"")</f>
        <v/>
      </c>
      <c r="G182" s="37"/>
      <c r="H182" s="15" t="str">
        <f>IF(G182&lt;&gt;"",VLOOKUP(G182,liste!$G$2:$H$498,2,0),"")</f>
        <v/>
      </c>
      <c r="I182" s="15" t="str">
        <f>IF(C182&lt;&gt;"",VLOOKUP(C182,liste!$A$2:$E$496,5,0),"")</f>
        <v/>
      </c>
      <c r="J182" s="40"/>
    </row>
    <row r="183" spans="1:10" x14ac:dyDescent="0.25">
      <c r="A183" s="35"/>
      <c r="B183" s="36"/>
      <c r="C183" s="21"/>
      <c r="D183" s="15" t="str">
        <f>IF(C183&lt;&gt;"",VLOOKUP(C183,liste!$A$2:$E$496,2,0),"")</f>
        <v/>
      </c>
      <c r="E183" s="15" t="str">
        <f>IF(C183&lt;&gt;"",VLOOKUP(C183,liste!$A$2:$E$496,3,0),"")</f>
        <v/>
      </c>
      <c r="F183" s="16" t="str">
        <f>IF(C183&lt;&gt;"",VLOOKUP(C183,liste!$A$2:$E$496,4,0),"")</f>
        <v/>
      </c>
      <c r="G183" s="37"/>
      <c r="H183" s="15" t="str">
        <f>IF(G183&lt;&gt;"",VLOOKUP(G183,liste!$G$2:$H$498,2,0),"")</f>
        <v/>
      </c>
      <c r="I183" s="15" t="str">
        <f>IF(C183&lt;&gt;"",VLOOKUP(C183,liste!$A$2:$E$496,5,0),"")</f>
        <v/>
      </c>
      <c r="J183" s="40"/>
    </row>
    <row r="184" spans="1:10" x14ac:dyDescent="0.25">
      <c r="A184" s="35"/>
      <c r="B184" s="36"/>
      <c r="C184" s="21"/>
      <c r="D184" s="15" t="str">
        <f>IF(C184&lt;&gt;"",VLOOKUP(C184,liste!$A$2:$E$496,2,0),"")</f>
        <v/>
      </c>
      <c r="E184" s="15" t="str">
        <f>IF(C184&lt;&gt;"",VLOOKUP(C184,liste!$A$2:$E$496,3,0),"")</f>
        <v/>
      </c>
      <c r="F184" s="16" t="str">
        <f>IF(C184&lt;&gt;"",VLOOKUP(C184,liste!$A$2:$E$496,4,0),"")</f>
        <v/>
      </c>
      <c r="G184" s="37"/>
      <c r="H184" s="15" t="str">
        <f>IF(G184&lt;&gt;"",VLOOKUP(G184,liste!$G$2:$H$498,2,0),"")</f>
        <v/>
      </c>
      <c r="I184" s="15" t="str">
        <f>IF(C184&lt;&gt;"",VLOOKUP(C184,liste!$A$2:$E$496,5,0),"")</f>
        <v/>
      </c>
      <c r="J184" s="40"/>
    </row>
    <row r="185" spans="1:10" x14ac:dyDescent="0.25">
      <c r="A185" s="35"/>
      <c r="B185" s="36"/>
      <c r="C185" s="21"/>
      <c r="D185" s="15" t="str">
        <f>IF(C185&lt;&gt;"",VLOOKUP(C185,liste!$A$2:$E$496,2,0),"")</f>
        <v/>
      </c>
      <c r="E185" s="15" t="str">
        <f>IF(C185&lt;&gt;"",VLOOKUP(C185,liste!$A$2:$E$496,3,0),"")</f>
        <v/>
      </c>
      <c r="F185" s="16" t="str">
        <f>IF(C185&lt;&gt;"",VLOOKUP(C185,liste!$A$2:$E$496,4,0),"")</f>
        <v/>
      </c>
      <c r="G185" s="37"/>
      <c r="H185" s="15" t="str">
        <f>IF(G185&lt;&gt;"",VLOOKUP(G185,liste!$G$2:$H$498,2,0),"")</f>
        <v/>
      </c>
      <c r="I185" s="15" t="str">
        <f>IF(C185&lt;&gt;"",VLOOKUP(C185,liste!$A$2:$E$496,5,0),"")</f>
        <v/>
      </c>
      <c r="J185" s="40"/>
    </row>
    <row r="186" spans="1:10" x14ac:dyDescent="0.25">
      <c r="A186" s="35"/>
      <c r="B186" s="36"/>
      <c r="C186" s="21"/>
      <c r="D186" s="15" t="str">
        <f>IF(C186&lt;&gt;"",VLOOKUP(C186,liste!$A$2:$E$496,2,0),"")</f>
        <v/>
      </c>
      <c r="E186" s="15" t="str">
        <f>IF(C186&lt;&gt;"",VLOOKUP(C186,liste!$A$2:$E$496,3,0),"")</f>
        <v/>
      </c>
      <c r="F186" s="16" t="str">
        <f>IF(C186&lt;&gt;"",VLOOKUP(C186,liste!$A$2:$E$496,4,0),"")</f>
        <v/>
      </c>
      <c r="G186" s="37"/>
      <c r="H186" s="15" t="str">
        <f>IF(G186&lt;&gt;"",VLOOKUP(G186,liste!$G$2:$H$498,2,0),"")</f>
        <v/>
      </c>
      <c r="I186" s="15" t="str">
        <f>IF(C186&lt;&gt;"",VLOOKUP(C186,liste!$A$2:$E$496,5,0),"")</f>
        <v/>
      </c>
      <c r="J186" s="40"/>
    </row>
    <row r="187" spans="1:10" x14ac:dyDescent="0.25">
      <c r="A187" s="35"/>
      <c r="B187" s="36"/>
      <c r="C187" s="21"/>
      <c r="D187" s="15" t="str">
        <f>IF(C187&lt;&gt;"",VLOOKUP(C187,liste!$A$2:$E$496,2,0),"")</f>
        <v/>
      </c>
      <c r="E187" s="15" t="str">
        <f>IF(C187&lt;&gt;"",VLOOKUP(C187,liste!$A$2:$E$496,3,0),"")</f>
        <v/>
      </c>
      <c r="F187" s="16" t="str">
        <f>IF(C187&lt;&gt;"",VLOOKUP(C187,liste!$A$2:$E$496,4,0),"")</f>
        <v/>
      </c>
      <c r="G187" s="37"/>
      <c r="H187" s="15" t="str">
        <f>IF(G187&lt;&gt;"",VLOOKUP(G187,liste!$G$2:$H$498,2,0),"")</f>
        <v/>
      </c>
      <c r="I187" s="15" t="str">
        <f>IF(C187&lt;&gt;"",VLOOKUP(C187,liste!$A$2:$E$496,5,0),"")</f>
        <v/>
      </c>
      <c r="J187" s="40"/>
    </row>
    <row r="188" spans="1:10" x14ac:dyDescent="0.25">
      <c r="A188" s="35"/>
      <c r="B188" s="36"/>
      <c r="C188" s="21"/>
      <c r="D188" s="15" t="str">
        <f>IF(C188&lt;&gt;"",VLOOKUP(C188,liste!$A$2:$E$496,2,0),"")</f>
        <v/>
      </c>
      <c r="E188" s="15" t="str">
        <f>IF(C188&lt;&gt;"",VLOOKUP(C188,liste!$A$2:$E$496,3,0),"")</f>
        <v/>
      </c>
      <c r="F188" s="16" t="str">
        <f>IF(C188&lt;&gt;"",VLOOKUP(C188,liste!$A$2:$E$496,4,0),"")</f>
        <v/>
      </c>
      <c r="G188" s="37"/>
      <c r="H188" s="15" t="str">
        <f>IF(G188&lt;&gt;"",VLOOKUP(G188,liste!$G$2:$H$498,2,0),"")</f>
        <v/>
      </c>
      <c r="I188" s="15" t="str">
        <f>IF(C188&lt;&gt;"",VLOOKUP(C188,liste!$A$2:$E$496,5,0),"")</f>
        <v/>
      </c>
      <c r="J188" s="40"/>
    </row>
    <row r="189" spans="1:10" x14ac:dyDescent="0.25">
      <c r="A189" s="35"/>
      <c r="B189" s="36"/>
      <c r="C189" s="21"/>
      <c r="D189" s="15" t="str">
        <f>IF(C189&lt;&gt;"",VLOOKUP(C189,liste!$A$2:$E$496,2,0),"")</f>
        <v/>
      </c>
      <c r="E189" s="15" t="str">
        <f>IF(C189&lt;&gt;"",VLOOKUP(C189,liste!$A$2:$E$496,3,0),"")</f>
        <v/>
      </c>
      <c r="F189" s="16" t="str">
        <f>IF(C189&lt;&gt;"",VLOOKUP(C189,liste!$A$2:$E$496,4,0),"")</f>
        <v/>
      </c>
      <c r="G189" s="37"/>
      <c r="H189" s="15" t="str">
        <f>IF(G189&lt;&gt;"",VLOOKUP(G189,liste!$G$2:$H$498,2,0),"")</f>
        <v/>
      </c>
      <c r="I189" s="15" t="str">
        <f>IF(C189&lt;&gt;"",VLOOKUP(C189,liste!$A$2:$E$496,5,0),"")</f>
        <v/>
      </c>
      <c r="J189" s="40"/>
    </row>
    <row r="190" spans="1:10" x14ac:dyDescent="0.25">
      <c r="A190" s="35"/>
      <c r="B190" s="36"/>
      <c r="C190" s="21"/>
      <c r="D190" s="15" t="str">
        <f>IF(C190&lt;&gt;"",VLOOKUP(C190,liste!$A$2:$E$496,2,0),"")</f>
        <v/>
      </c>
      <c r="E190" s="15" t="str">
        <f>IF(C190&lt;&gt;"",VLOOKUP(C190,liste!$A$2:$E$496,3,0),"")</f>
        <v/>
      </c>
      <c r="F190" s="16" t="str">
        <f>IF(C190&lt;&gt;"",VLOOKUP(C190,liste!$A$2:$E$496,4,0),"")</f>
        <v/>
      </c>
      <c r="G190" s="37"/>
      <c r="H190" s="15" t="str">
        <f>IF(G190&lt;&gt;"",VLOOKUP(G190,liste!$G$2:$H$498,2,0),"")</f>
        <v/>
      </c>
      <c r="I190" s="15" t="str">
        <f>IF(C190&lt;&gt;"",VLOOKUP(C190,liste!$A$2:$E$496,5,0),"")</f>
        <v/>
      </c>
      <c r="J190" s="40"/>
    </row>
    <row r="191" spans="1:10" x14ac:dyDescent="0.25">
      <c r="A191" s="35"/>
      <c r="B191" s="36"/>
      <c r="C191" s="21"/>
      <c r="D191" s="15" t="str">
        <f>IF(C191&lt;&gt;"",VLOOKUP(C191,liste!$A$2:$E$496,2,0),"")</f>
        <v/>
      </c>
      <c r="E191" s="15" t="str">
        <f>IF(C191&lt;&gt;"",VLOOKUP(C191,liste!$A$2:$E$496,3,0),"")</f>
        <v/>
      </c>
      <c r="F191" s="16" t="str">
        <f>IF(C191&lt;&gt;"",VLOOKUP(C191,liste!$A$2:$E$496,4,0),"")</f>
        <v/>
      </c>
      <c r="G191" s="37"/>
      <c r="H191" s="15" t="str">
        <f>IF(G191&lt;&gt;"",VLOOKUP(G191,liste!$G$2:$H$498,2,0),"")</f>
        <v/>
      </c>
      <c r="I191" s="15" t="str">
        <f>IF(C191&lt;&gt;"",VLOOKUP(C191,liste!$A$2:$E$496,5,0),"")</f>
        <v/>
      </c>
      <c r="J191" s="40"/>
    </row>
    <row r="192" spans="1:10" x14ac:dyDescent="0.25">
      <c r="A192" s="35"/>
      <c r="B192" s="36"/>
      <c r="C192" s="21"/>
      <c r="D192" s="15" t="str">
        <f>IF(C192&lt;&gt;"",VLOOKUP(C192,liste!$A$2:$E$496,2,0),"")</f>
        <v/>
      </c>
      <c r="E192" s="15" t="str">
        <f>IF(C192&lt;&gt;"",VLOOKUP(C192,liste!$A$2:$E$496,3,0),"")</f>
        <v/>
      </c>
      <c r="F192" s="16" t="str">
        <f>IF(C192&lt;&gt;"",VLOOKUP(C192,liste!$A$2:$E$496,4,0),"")</f>
        <v/>
      </c>
      <c r="G192" s="37"/>
      <c r="H192" s="15" t="str">
        <f>IF(G192&lt;&gt;"",VLOOKUP(G192,liste!$G$2:$H$498,2,0),"")</f>
        <v/>
      </c>
      <c r="I192" s="15" t="str">
        <f>IF(C192&lt;&gt;"",VLOOKUP(C192,liste!$A$2:$E$496,5,0),"")</f>
        <v/>
      </c>
      <c r="J192" s="40"/>
    </row>
    <row r="193" spans="1:10" x14ac:dyDescent="0.25">
      <c r="A193" s="35"/>
      <c r="B193" s="36"/>
      <c r="C193" s="21"/>
      <c r="D193" s="15" t="str">
        <f>IF(C193&lt;&gt;"",VLOOKUP(C193,liste!$A$2:$E$496,2,0),"")</f>
        <v/>
      </c>
      <c r="E193" s="15" t="str">
        <f>IF(C193&lt;&gt;"",VLOOKUP(C193,liste!$A$2:$E$496,3,0),"")</f>
        <v/>
      </c>
      <c r="F193" s="16" t="str">
        <f>IF(C193&lt;&gt;"",VLOOKUP(C193,liste!$A$2:$E$496,4,0),"")</f>
        <v/>
      </c>
      <c r="G193" s="37"/>
      <c r="H193" s="15" t="str">
        <f>IF(G193&lt;&gt;"",VLOOKUP(G193,liste!$G$2:$H$498,2,0),"")</f>
        <v/>
      </c>
      <c r="I193" s="15" t="str">
        <f>IF(C193&lt;&gt;"",VLOOKUP(C193,liste!$A$2:$E$496,5,0),"")</f>
        <v/>
      </c>
      <c r="J193" s="40"/>
    </row>
    <row r="194" spans="1:10" x14ac:dyDescent="0.25">
      <c r="A194" s="35"/>
      <c r="B194" s="36"/>
      <c r="C194" s="21"/>
      <c r="D194" s="15" t="str">
        <f>IF(C194&lt;&gt;"",VLOOKUP(C194,liste!$A$2:$E$496,2,0),"")</f>
        <v/>
      </c>
      <c r="E194" s="15" t="str">
        <f>IF(C194&lt;&gt;"",VLOOKUP(C194,liste!$A$2:$E$496,3,0),"")</f>
        <v/>
      </c>
      <c r="F194" s="16" t="str">
        <f>IF(C194&lt;&gt;"",VLOOKUP(C194,liste!$A$2:$E$496,4,0),"")</f>
        <v/>
      </c>
      <c r="G194" s="37"/>
      <c r="H194" s="15" t="str">
        <f>IF(G194&lt;&gt;"",VLOOKUP(G194,liste!$G$2:$H$498,2,0),"")</f>
        <v/>
      </c>
      <c r="I194" s="15" t="str">
        <f>IF(C194&lt;&gt;"",VLOOKUP(C194,liste!$A$2:$E$496,5,0),"")</f>
        <v/>
      </c>
      <c r="J194" s="40"/>
    </row>
    <row r="195" spans="1:10" x14ac:dyDescent="0.25">
      <c r="A195" s="35"/>
      <c r="B195" s="36"/>
      <c r="C195" s="21"/>
      <c r="D195" s="15" t="str">
        <f>IF(C195&lt;&gt;"",VLOOKUP(C195,liste!$A$2:$E$496,2,0),"")</f>
        <v/>
      </c>
      <c r="E195" s="15" t="str">
        <f>IF(C195&lt;&gt;"",VLOOKUP(C195,liste!$A$2:$E$496,3,0),"")</f>
        <v/>
      </c>
      <c r="F195" s="16" t="str">
        <f>IF(C195&lt;&gt;"",VLOOKUP(C195,liste!$A$2:$E$496,4,0),"")</f>
        <v/>
      </c>
      <c r="G195" s="37"/>
      <c r="H195" s="15" t="str">
        <f>IF(G195&lt;&gt;"",VLOOKUP(G195,liste!$G$2:$H$498,2,0),"")</f>
        <v/>
      </c>
      <c r="I195" s="15" t="str">
        <f>IF(C195&lt;&gt;"",VLOOKUP(C195,liste!$A$2:$E$496,5,0),"")</f>
        <v/>
      </c>
      <c r="J195" s="40"/>
    </row>
    <row r="196" spans="1:10" x14ac:dyDescent="0.25">
      <c r="A196" s="35"/>
      <c r="B196" s="36"/>
      <c r="C196" s="21"/>
      <c r="D196" s="15" t="str">
        <f>IF(C196&lt;&gt;"",VLOOKUP(C196,liste!$A$2:$E$496,2,0),"")</f>
        <v/>
      </c>
      <c r="E196" s="15" t="str">
        <f>IF(C196&lt;&gt;"",VLOOKUP(C196,liste!$A$2:$E$496,3,0),"")</f>
        <v/>
      </c>
      <c r="F196" s="16" t="str">
        <f>IF(C196&lt;&gt;"",VLOOKUP(C196,liste!$A$2:$E$496,4,0),"")</f>
        <v/>
      </c>
      <c r="G196" s="37"/>
      <c r="H196" s="15" t="str">
        <f>IF(G196&lt;&gt;"",VLOOKUP(G196,liste!$G$2:$H$498,2,0),"")</f>
        <v/>
      </c>
      <c r="I196" s="15" t="str">
        <f>IF(C196&lt;&gt;"",VLOOKUP(C196,liste!$A$2:$E$496,5,0),"")</f>
        <v/>
      </c>
      <c r="J196" s="40"/>
    </row>
    <row r="197" spans="1:10" x14ac:dyDescent="0.25">
      <c r="A197" s="35"/>
      <c r="B197" s="36"/>
      <c r="C197" s="21"/>
      <c r="D197" s="15" t="str">
        <f>IF(C197&lt;&gt;"",VLOOKUP(C197,liste!$A$2:$E$496,2,0),"")</f>
        <v/>
      </c>
      <c r="E197" s="15" t="str">
        <f>IF(C197&lt;&gt;"",VLOOKUP(C197,liste!$A$2:$E$496,3,0),"")</f>
        <v/>
      </c>
      <c r="F197" s="16" t="str">
        <f>IF(C197&lt;&gt;"",VLOOKUP(C197,liste!$A$2:$E$496,4,0),"")</f>
        <v/>
      </c>
      <c r="G197" s="37"/>
      <c r="H197" s="15" t="str">
        <f>IF(G197&lt;&gt;"",VLOOKUP(G197,liste!$G$2:$H$498,2,0),"")</f>
        <v/>
      </c>
      <c r="I197" s="15" t="str">
        <f>IF(C197&lt;&gt;"",VLOOKUP(C197,liste!$A$2:$E$496,5,0),"")</f>
        <v/>
      </c>
      <c r="J197" s="40"/>
    </row>
    <row r="198" spans="1:10" x14ac:dyDescent="0.25">
      <c r="A198" s="35"/>
      <c r="B198" s="36"/>
      <c r="C198" s="21"/>
      <c r="D198" s="15" t="str">
        <f>IF(C198&lt;&gt;"",VLOOKUP(C198,liste!$A$2:$E$496,2,0),"")</f>
        <v/>
      </c>
      <c r="E198" s="15" t="str">
        <f>IF(C198&lt;&gt;"",VLOOKUP(C198,liste!$A$2:$E$496,3,0),"")</f>
        <v/>
      </c>
      <c r="F198" s="16" t="str">
        <f>IF(C198&lt;&gt;"",VLOOKUP(C198,liste!$A$2:$E$496,4,0),"")</f>
        <v/>
      </c>
      <c r="G198" s="37"/>
      <c r="H198" s="15" t="str">
        <f>IF(G198&lt;&gt;"",VLOOKUP(G198,liste!$G$2:$H$498,2,0),"")</f>
        <v/>
      </c>
      <c r="I198" s="15" t="str">
        <f>IF(C198&lt;&gt;"",VLOOKUP(C198,liste!$A$2:$E$496,5,0),"")</f>
        <v/>
      </c>
      <c r="J198" s="40"/>
    </row>
    <row r="199" spans="1:10" x14ac:dyDescent="0.25">
      <c r="A199" s="35"/>
      <c r="B199" s="36"/>
      <c r="C199" s="21"/>
      <c r="D199" s="15" t="str">
        <f>IF(C199&lt;&gt;"",VLOOKUP(C199,liste!$A$2:$E$496,2,0),"")</f>
        <v/>
      </c>
      <c r="E199" s="15" t="str">
        <f>IF(C199&lt;&gt;"",VLOOKUP(C199,liste!$A$2:$E$496,3,0),"")</f>
        <v/>
      </c>
      <c r="F199" s="16" t="str">
        <f>IF(C199&lt;&gt;"",VLOOKUP(C199,liste!$A$2:$E$496,4,0),"")</f>
        <v/>
      </c>
      <c r="G199" s="37"/>
      <c r="H199" s="15" t="str">
        <f>IF(G199&lt;&gt;"",VLOOKUP(G199,liste!$G$2:$H$498,2,0),"")</f>
        <v/>
      </c>
      <c r="I199" s="15" t="str">
        <f>IF(C199&lt;&gt;"",VLOOKUP(C199,liste!$A$2:$E$496,5,0),"")</f>
        <v/>
      </c>
      <c r="J199" s="40"/>
    </row>
    <row r="200" spans="1:10" x14ac:dyDescent="0.25">
      <c r="A200" s="35"/>
      <c r="B200" s="36"/>
      <c r="C200" s="21"/>
      <c r="D200" s="15" t="str">
        <f>IF(C200&lt;&gt;"",VLOOKUP(C200,liste!$A$2:$E$496,2,0),"")</f>
        <v/>
      </c>
      <c r="E200" s="15" t="str">
        <f>IF(C200&lt;&gt;"",VLOOKUP(C200,liste!$A$2:$E$496,3,0),"")</f>
        <v/>
      </c>
      <c r="F200" s="16" t="str">
        <f>IF(C200&lt;&gt;"",VLOOKUP(C200,liste!$A$2:$E$496,4,0),"")</f>
        <v/>
      </c>
      <c r="G200" s="37"/>
      <c r="H200" s="15" t="str">
        <f>IF(G200&lt;&gt;"",VLOOKUP(G200,liste!$G$2:$H$498,2,0),"")</f>
        <v/>
      </c>
      <c r="I200" s="15" t="str">
        <f>IF(C200&lt;&gt;"",VLOOKUP(C200,liste!$A$2:$E$496,5,0),"")</f>
        <v/>
      </c>
      <c r="J200" s="40"/>
    </row>
    <row r="201" spans="1:10" x14ac:dyDescent="0.25">
      <c r="A201" s="35"/>
      <c r="B201" s="36"/>
      <c r="C201" s="21"/>
      <c r="D201" s="15"/>
      <c r="E201" s="15"/>
      <c r="F201" s="16" t="str">
        <f>IF(C201&lt;&gt;"",VLOOKUP(C201,liste!$A$2:$E$496,4,0),"")</f>
        <v/>
      </c>
      <c r="G201" s="37"/>
      <c r="H201" s="15"/>
      <c r="I201" s="15" t="str">
        <f>IF(C201&lt;&gt;"",VLOOKUP(C201,liste!$A$2:$E$496,5,0),"")</f>
        <v/>
      </c>
      <c r="J201" s="40"/>
    </row>
    <row r="202" spans="1:10" x14ac:dyDescent="0.25">
      <c r="A202" s="35"/>
      <c r="B202" s="36"/>
      <c r="C202" s="21"/>
      <c r="D202" s="15"/>
      <c r="E202" s="15"/>
      <c r="F202" s="16" t="str">
        <f>IF(C202&lt;&gt;"",VLOOKUP(C202,liste!$A$2:$E$496,4,0),"")</f>
        <v/>
      </c>
      <c r="G202" s="37"/>
      <c r="H202" s="15"/>
      <c r="I202" s="15" t="str">
        <f>IF(C202&lt;&gt;"",VLOOKUP(C202,liste!$A$2:$E$496,5,0),"")</f>
        <v/>
      </c>
      <c r="J202" s="40"/>
    </row>
  </sheetData>
  <conditionalFormatting sqref="J2:J202">
    <cfRule type="containsText" dxfId="23" priority="1" operator="containsText" text="cloturé">
      <formula>NOT(ISERROR(SEARCH("cloturé",J2)))</formula>
    </cfRule>
    <cfRule type="containsText" dxfId="22" priority="2" operator="containsText" text="en cours">
      <formula>NOT(ISERROR(SEARCH("en cours",J2)))</formula>
    </cfRule>
    <cfRule type="containsText" dxfId="21" priority="3" operator="containsText" text="resolu">
      <formula>NOT(ISERROR(SEARCH("resolu",J2)))</formula>
    </cfRule>
  </conditionalFormatting>
  <dataValidations count="3">
    <dataValidation type="list" allowBlank="1" showInputMessage="1" showErrorMessage="1" sqref="G2:G24 G26:G56 G58:G83 G85:G202">
      <formula1>IF(G2&lt;&gt;"",OFFSET(l_liste,MATCH(G2&amp;"*",l_liste,0)-1,,COUNTIF(l_liste,G2&amp;"*"),1),l_liste)</formula1>
    </dataValidation>
    <dataValidation type="list" allowBlank="1" showInputMessage="1" sqref="G1 G203:G1048576">
      <formula1>IF(G2&lt;&gt;"",OFFSET(d_liste,MATCH(G2&amp;"*",l_liste,0)-1,,SUMPRODUCT((MID(l_liste,1,LEN(G2))=TEXT(G2,"0"))*1)),l_liste)</formula1>
    </dataValidation>
    <dataValidation type="list" allowBlank="1" showInputMessage="1" showErrorMessage="1" sqref="C2:C202">
      <formula1>IF(C2&lt;&gt;"",OFFSET(f_noms,MATCH(C2&amp;"*",f_noms,0)-1,,COUNTIF(f_noms,C2&amp;"*"),1),f_noms)</formula1>
    </dataValidation>
  </dataValidations>
  <pageMargins left="0.25" right="0.25" top="0.75" bottom="0.75" header="0.3" footer="0.3"/>
  <pageSetup paperSize="9" scale="4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6865" r:id="rId4" name="Button 1">
              <controlPr defaultSize="0" print="0" autoFill="0" autoPict="0" macro="[0]!figdat">
                <anchor moveWithCells="1" sizeWithCells="1">
                  <from>
                    <xdr:col>0</xdr:col>
                    <xdr:colOff>38100</xdr:colOff>
                    <xdr:row>0</xdr:row>
                    <xdr:rowOff>19050</xdr:rowOff>
                  </from>
                  <to>
                    <xdr:col>1</xdr:col>
                    <xdr:colOff>0</xdr:colOff>
                    <xdr:row>0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liste!$I$2:$I$4</xm:f>
          </x14:formula1>
          <xm:sqref>J2:J202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5">
    <pageSetUpPr fitToPage="1"/>
  </sheetPr>
  <dimension ref="A1:J202"/>
  <sheetViews>
    <sheetView showGridLines="0" zoomScale="85" zoomScaleNormal="85" workbookViewId="0">
      <pane ySplit="1" topLeftCell="A6" activePane="bottomLeft" state="frozen"/>
      <selection pane="bottomLeft" activeCell="H25" sqref="H25"/>
    </sheetView>
  </sheetViews>
  <sheetFormatPr baseColWidth="10" defaultRowHeight="15" x14ac:dyDescent="0.25"/>
  <cols>
    <col min="1" max="1" width="27.42578125" style="39" customWidth="1"/>
    <col min="2" max="2" width="22.85546875" style="39" customWidth="1"/>
    <col min="3" max="3" width="23" style="23" customWidth="1"/>
    <col min="4" max="4" width="23" style="18" customWidth="1"/>
    <col min="5" max="5" width="11.42578125" style="18"/>
    <col min="6" max="6" width="12.85546875" style="19" customWidth="1"/>
    <col min="7" max="7" width="29.5703125" style="39" customWidth="1"/>
    <col min="8" max="8" width="45.7109375" style="18" customWidth="1"/>
    <col min="9" max="9" width="34.42578125" style="18" customWidth="1"/>
    <col min="10" max="10" width="11.42578125" style="41"/>
    <col min="11" max="16384" width="11.42578125" style="8"/>
  </cols>
  <sheetData>
    <row r="1" spans="1:10" ht="15.75" thickBot="1" x14ac:dyDescent="0.3">
      <c r="A1" s="33">
        <v>42738</v>
      </c>
      <c r="B1" s="34" t="s">
        <v>0</v>
      </c>
      <c r="C1" s="20" t="s">
        <v>1</v>
      </c>
      <c r="D1" s="13" t="s">
        <v>2</v>
      </c>
      <c r="E1" s="13" t="s">
        <v>6</v>
      </c>
      <c r="F1" s="14" t="s">
        <v>13</v>
      </c>
      <c r="G1" s="34" t="s">
        <v>7</v>
      </c>
      <c r="H1" s="13" t="s">
        <v>3</v>
      </c>
      <c r="I1" s="13" t="s">
        <v>4</v>
      </c>
      <c r="J1" s="34" t="s">
        <v>5</v>
      </c>
    </row>
    <row r="2" spans="1:10" x14ac:dyDescent="0.25">
      <c r="A2" s="35"/>
      <c r="B2" s="36"/>
      <c r="C2" s="21"/>
      <c r="D2" s="15" t="str">
        <f>IF(C2&lt;&gt;"",VLOOKUP(C2,liste!$A$2:$E$496,2,0),"")</f>
        <v/>
      </c>
      <c r="E2" s="15" t="str">
        <f>IF(C2&lt;&gt;"",VLOOKUP(C2,liste!$A$2:$E$496,3,0),"")</f>
        <v/>
      </c>
      <c r="F2" s="16" t="str">
        <f>IF(C2&lt;&gt;"",VLOOKUP(C2,liste!$A$2:$E$496,4,0),"")</f>
        <v/>
      </c>
      <c r="G2" s="37"/>
      <c r="H2" s="15" t="str">
        <f>IF(G2&lt;&gt;"",VLOOKUP(G2,liste!$G$2:$H$498,2,0),"")</f>
        <v/>
      </c>
      <c r="I2" s="15" t="str">
        <f>IF(C2&lt;&gt;"",VLOOKUP(C2,liste!$A$2:$E$496,5,0),"")</f>
        <v/>
      </c>
      <c r="J2" s="37"/>
    </row>
    <row r="3" spans="1:10" x14ac:dyDescent="0.25">
      <c r="A3" s="35"/>
      <c r="B3" s="36"/>
      <c r="C3" s="21"/>
      <c r="D3" s="15" t="str">
        <f>IF(C3&lt;&gt;"",VLOOKUP(C3,liste!$A$2:$E$496,2,0),"")</f>
        <v/>
      </c>
      <c r="E3" s="15" t="str">
        <f>IF(C3&lt;&gt;"",VLOOKUP(C3,liste!$A$2:$E$496,3,0),"")</f>
        <v/>
      </c>
      <c r="F3" s="16" t="str">
        <f>IF(C3&lt;&gt;"",VLOOKUP(C3,liste!$A$2:$E$496,4,0),"")</f>
        <v/>
      </c>
      <c r="G3" s="37"/>
      <c r="H3" s="15" t="str">
        <f>IF(G3&lt;&gt;"",VLOOKUP(G3,liste!$G$2:$H$498,2,0),"")</f>
        <v/>
      </c>
      <c r="I3" s="15" t="str">
        <f>IF(C3&lt;&gt;"",VLOOKUP(C3,liste!$A$2:$E$496,5,0),"")</f>
        <v/>
      </c>
      <c r="J3" s="40"/>
    </row>
    <row r="4" spans="1:10" x14ac:dyDescent="0.25">
      <c r="A4" s="35"/>
      <c r="B4" s="36"/>
      <c r="C4" s="21"/>
      <c r="D4" s="15" t="str">
        <f>IF(C4&lt;&gt;"",VLOOKUP(C4,liste!$A$2:$E$496,2,0),"")</f>
        <v/>
      </c>
      <c r="E4" s="15" t="str">
        <f>IF(C4&lt;&gt;"",VLOOKUP(C4,liste!$A$2:$E$496,3,0),"")</f>
        <v/>
      </c>
      <c r="F4" s="16" t="str">
        <f>IF(C4&lt;&gt;"",VLOOKUP(C4,liste!$A$2:$E$496,4,0),"")</f>
        <v/>
      </c>
      <c r="G4" s="37"/>
      <c r="H4" s="15" t="str">
        <f>IF(G4&lt;&gt;"",VLOOKUP(G4,liste!$G$2:$H$498,2,0),"")</f>
        <v/>
      </c>
      <c r="I4" s="15" t="str">
        <f>IF(C4&lt;&gt;"",VLOOKUP(C4,liste!$A$2:$E$496,5,0),"")</f>
        <v/>
      </c>
      <c r="J4" s="40"/>
    </row>
    <row r="5" spans="1:10" x14ac:dyDescent="0.25">
      <c r="A5" s="35"/>
      <c r="B5" s="36"/>
      <c r="C5" s="21"/>
      <c r="D5" s="15" t="str">
        <f>IF(C5&lt;&gt;"",VLOOKUP(C5,liste!$A$2:$E$496,2,0),"")</f>
        <v/>
      </c>
      <c r="E5" s="15" t="str">
        <f>IF(C5&lt;&gt;"",VLOOKUP(C5,liste!$A$2:$E$496,3,0),"")</f>
        <v/>
      </c>
      <c r="F5" s="16" t="str">
        <f>IF(C5&lt;&gt;"",VLOOKUP(C5,liste!$A$2:$E$496,4,0),"")</f>
        <v/>
      </c>
      <c r="G5" s="37"/>
      <c r="H5" s="15" t="str">
        <f>IF(G5&lt;&gt;"",VLOOKUP(G5,liste!$G$2:$H$498,2,0),"")</f>
        <v/>
      </c>
      <c r="I5" s="15" t="str">
        <f>IF(C5&lt;&gt;"",VLOOKUP(C5,liste!$A$2:$E$496,5,0),"")</f>
        <v/>
      </c>
      <c r="J5" s="40"/>
    </row>
    <row r="6" spans="1:10" x14ac:dyDescent="0.25">
      <c r="A6" s="35"/>
      <c r="B6" s="36"/>
      <c r="C6" s="21"/>
      <c r="D6" s="15" t="str">
        <f>IF(C6&lt;&gt;"",VLOOKUP(C6,liste!$A$2:$E$496,2,0),"")</f>
        <v/>
      </c>
      <c r="E6" s="15" t="str">
        <f>IF(C6&lt;&gt;"",VLOOKUP(C6,liste!$A$2:$E$496,3,0),"")</f>
        <v/>
      </c>
      <c r="F6" s="17" t="str">
        <f>IF(C6&lt;&gt;"",VLOOKUP(C6,liste!$A$2:$E$496,4,0),"")</f>
        <v/>
      </c>
      <c r="G6" s="37"/>
      <c r="H6" s="15" t="str">
        <f>IF(G6&lt;&gt;"",VLOOKUP(G6,liste!$G$2:$H$498,2,0),"")</f>
        <v/>
      </c>
      <c r="I6" s="15" t="str">
        <f>IF(C6&lt;&gt;"",VLOOKUP(C6,liste!$A$2:$E$496,5,0),"")</f>
        <v/>
      </c>
      <c r="J6" s="40"/>
    </row>
    <row r="7" spans="1:10" x14ac:dyDescent="0.25">
      <c r="A7" s="35"/>
      <c r="B7" s="36"/>
      <c r="C7" s="21"/>
      <c r="D7" s="15" t="str">
        <f>IF(C7&lt;&gt;"",VLOOKUP(C7,liste!$A$2:$E$496,2,0),"")</f>
        <v/>
      </c>
      <c r="E7" s="15" t="str">
        <f>IF(C7&lt;&gt;"",VLOOKUP(C7,liste!$A$2:$E$496,3,0),"")</f>
        <v/>
      </c>
      <c r="F7" s="16" t="str">
        <f>IF(C7&lt;&gt;"",VLOOKUP(C7,liste!$A$2:$E$496,4,0),"")</f>
        <v/>
      </c>
      <c r="G7" s="37"/>
      <c r="H7" s="15" t="str">
        <f>IF(G7&lt;&gt;"",VLOOKUP(G7,liste!$G$2:$H$498,2,0),"")</f>
        <v/>
      </c>
      <c r="I7" s="15" t="str">
        <f>IF(C7&lt;&gt;"",VLOOKUP(C7,liste!$A$2:$E$496,5,0),"")</f>
        <v/>
      </c>
      <c r="J7" s="40"/>
    </row>
    <row r="8" spans="1:10" x14ac:dyDescent="0.25">
      <c r="A8" s="35"/>
      <c r="B8" s="36"/>
      <c r="C8" s="21"/>
      <c r="D8" s="15" t="str">
        <f>IF(C8&lt;&gt;"",VLOOKUP(C8,liste!$A$2:$E$496,2,0),"")</f>
        <v/>
      </c>
      <c r="E8" s="15" t="str">
        <f>IF(C8&lt;&gt;"",VLOOKUP(C8,liste!$A$2:$E$496,3,0),"")</f>
        <v/>
      </c>
      <c r="F8" s="16" t="str">
        <f>IF(C8&lt;&gt;"",VLOOKUP(C8,liste!$A$2:$E$496,4,0),"")</f>
        <v/>
      </c>
      <c r="G8" s="37"/>
      <c r="H8" s="15" t="str">
        <f>IF(G8&lt;&gt;"",VLOOKUP(G8,liste!$G$2:$H$498,2,0),"")</f>
        <v/>
      </c>
      <c r="I8" s="15" t="str">
        <f>IF(C8&lt;&gt;"",VLOOKUP(C8,liste!$A$2:$E$496,5,0),"")</f>
        <v/>
      </c>
      <c r="J8" s="40"/>
    </row>
    <row r="9" spans="1:10" x14ac:dyDescent="0.25">
      <c r="A9" s="35"/>
      <c r="B9" s="36"/>
      <c r="C9" s="21"/>
      <c r="D9" s="15" t="str">
        <f>IF(C9&lt;&gt;"",VLOOKUP(C9,liste!$A$2:$E$496,2,0),"")</f>
        <v/>
      </c>
      <c r="E9" s="15" t="str">
        <f>IF(C9&lt;&gt;"",VLOOKUP(C9,liste!$A$2:$E$496,3,0),"")</f>
        <v/>
      </c>
      <c r="F9" s="16" t="str">
        <f>IF(C9&lt;&gt;"",VLOOKUP(C9,liste!$A$2:$E$496,4,0),"")</f>
        <v/>
      </c>
      <c r="G9" s="37"/>
      <c r="H9" s="15" t="str">
        <f>IF(G9&lt;&gt;"",VLOOKUP(G9,liste!$G$2:$H$498,2,0),"")</f>
        <v/>
      </c>
      <c r="I9" s="15" t="str">
        <f>IF(C9&lt;&gt;"",VLOOKUP(C9,liste!$A$2:$E$496,5,0),"")</f>
        <v/>
      </c>
      <c r="J9" s="40"/>
    </row>
    <row r="10" spans="1:10" x14ac:dyDescent="0.25">
      <c r="A10" s="35"/>
      <c r="B10" s="36"/>
      <c r="C10" s="22"/>
      <c r="D10" s="15" t="str">
        <f>IF(C10&lt;&gt;"",VLOOKUP(C10,liste!$A$2:$E$496,2,0),"")</f>
        <v/>
      </c>
      <c r="E10" s="15" t="str">
        <f>IF(C10&lt;&gt;"",VLOOKUP(C10,liste!$A$2:$E$496,3,0),"")</f>
        <v/>
      </c>
      <c r="F10" s="16" t="str">
        <f>IF(C10&lt;&gt;"",VLOOKUP(C10,liste!$A$2:$E$496,4,0),"")</f>
        <v/>
      </c>
      <c r="G10" s="37"/>
      <c r="H10" s="15" t="str">
        <f>IF(G10&lt;&gt;"",VLOOKUP(G10,liste!$G$2:$H$498,2,0),"")</f>
        <v/>
      </c>
      <c r="I10" s="15" t="str">
        <f>IF(C10&lt;&gt;"",VLOOKUP(C10,liste!$A$2:$E$496,5,0),"")</f>
        <v/>
      </c>
      <c r="J10" s="40"/>
    </row>
    <row r="11" spans="1:10" x14ac:dyDescent="0.25">
      <c r="A11" s="35"/>
      <c r="B11" s="38"/>
      <c r="C11" s="21"/>
      <c r="D11" s="15" t="str">
        <f>IF(C11&lt;&gt;"",VLOOKUP(C11,liste!$A$2:$E$496,2,0),"")</f>
        <v/>
      </c>
      <c r="E11" s="15" t="str">
        <f>IF(C11&lt;&gt;"",VLOOKUP(C11,liste!$A$2:$E$496,3,0),"")</f>
        <v/>
      </c>
      <c r="F11" s="16" t="str">
        <f>IF(C11&lt;&gt;"",VLOOKUP(C11,liste!$A$2:$E$496,4,0),"")</f>
        <v/>
      </c>
      <c r="G11" s="37"/>
      <c r="H11" s="15" t="str">
        <f>IF(G11&lt;&gt;"",VLOOKUP(G11,liste!$G$2:$H$498,2,0),"")</f>
        <v/>
      </c>
      <c r="I11" s="15" t="str">
        <f>IF(C11&lt;&gt;"",VLOOKUP(C11,liste!$A$2:$E$496,5,0),"")</f>
        <v/>
      </c>
      <c r="J11" s="40"/>
    </row>
    <row r="12" spans="1:10" x14ac:dyDescent="0.25">
      <c r="A12" s="35"/>
      <c r="B12" s="38"/>
      <c r="C12" s="21"/>
      <c r="D12" s="15" t="str">
        <f>IF(C12&lt;&gt;"",VLOOKUP(C12,liste!$A$2:$E$496,2,0),"")</f>
        <v/>
      </c>
      <c r="E12" s="15" t="str">
        <f>IF(C12&lt;&gt;"",VLOOKUP(C12,liste!$A$2:$E$496,3,0),"")</f>
        <v/>
      </c>
      <c r="F12" s="17" t="str">
        <f>IF(C12&lt;&gt;"",VLOOKUP(C12,liste!$A$2:$E$496,4,0),"")</f>
        <v/>
      </c>
      <c r="G12" s="37"/>
      <c r="H12" s="15" t="str">
        <f>IF(G12&lt;&gt;"",VLOOKUP(G12,liste!$G$2:$H$498,2,0),"")</f>
        <v/>
      </c>
      <c r="I12" s="15" t="str">
        <f>IF(C12&lt;&gt;"",VLOOKUP(C12,liste!$A$2:$E$496,5,0),"")</f>
        <v/>
      </c>
      <c r="J12" s="40"/>
    </row>
    <row r="13" spans="1:10" x14ac:dyDescent="0.25">
      <c r="A13" s="35"/>
      <c r="B13" s="36"/>
      <c r="C13" s="21"/>
      <c r="D13" s="15" t="str">
        <f>IF(C13&lt;&gt;"",VLOOKUP(C13,liste!$A$2:$E$496,2,0),"")</f>
        <v/>
      </c>
      <c r="E13" s="15" t="str">
        <f>IF(C13&lt;&gt;"",VLOOKUP(C13,liste!$A$2:$E$496,3,0),"")</f>
        <v/>
      </c>
      <c r="F13" s="17" t="str">
        <f>IF(C13&lt;&gt;"",VLOOKUP(C13,liste!$A$2:$E$496,4,0),"")</f>
        <v/>
      </c>
      <c r="G13" s="37"/>
      <c r="H13" s="15" t="str">
        <f>IF(G13&lt;&gt;"",VLOOKUP(G13,liste!$G$2:$H$498,2,0),"")</f>
        <v/>
      </c>
      <c r="I13" s="15" t="str">
        <f>IF(C13&lt;&gt;"",VLOOKUP(C13,liste!$A$2:$E$496,5,0),"")</f>
        <v/>
      </c>
      <c r="J13" s="40"/>
    </row>
    <row r="14" spans="1:10" x14ac:dyDescent="0.25">
      <c r="A14" s="35"/>
      <c r="B14" s="36"/>
      <c r="C14" s="21"/>
      <c r="D14" s="15" t="str">
        <f>IF(C14&lt;&gt;"",VLOOKUP(C14,liste!$A$2:$E$496,2,0),"")</f>
        <v/>
      </c>
      <c r="E14" s="15" t="str">
        <f>IF(C14&lt;&gt;"",VLOOKUP(C14,liste!$A$2:$E$496,3,0),"")</f>
        <v/>
      </c>
      <c r="F14" s="16" t="str">
        <f>IF(C14&lt;&gt;"",VLOOKUP(C14,liste!$A$2:$E$496,4,0),"")</f>
        <v/>
      </c>
      <c r="G14" s="37"/>
      <c r="H14" s="15" t="str">
        <f>IF(G14&lt;&gt;"",VLOOKUP(G14,liste!$G$2:$H$498,2,0),"")</f>
        <v/>
      </c>
      <c r="I14" s="15" t="str">
        <f>IF(C14&lt;&gt;"",VLOOKUP(C14,liste!$A$2:$E$496,5,0),"")</f>
        <v/>
      </c>
      <c r="J14" s="40"/>
    </row>
    <row r="15" spans="1:10" x14ac:dyDescent="0.25">
      <c r="A15" s="35"/>
      <c r="B15" s="36"/>
      <c r="C15" s="21"/>
      <c r="D15" s="15" t="str">
        <f>IF(C15&lt;&gt;"",VLOOKUP(C15,liste!$A$2:$E$496,2,0),"")</f>
        <v/>
      </c>
      <c r="E15" s="15" t="str">
        <f>IF(C15&lt;&gt;"",VLOOKUP(C15,liste!$A$2:$E$496,3,0),"")</f>
        <v/>
      </c>
      <c r="F15" s="17" t="str">
        <f>IF(C15&lt;&gt;"",VLOOKUP(C15,liste!$A$2:$E$496,4,0),"")</f>
        <v/>
      </c>
      <c r="G15" s="37"/>
      <c r="H15" s="15" t="str">
        <f>IF(G15&lt;&gt;"",VLOOKUP(G15,liste!$G$2:$H$498,2,0),"")</f>
        <v/>
      </c>
      <c r="I15" s="15" t="str">
        <f>IF(C15&lt;&gt;"",VLOOKUP(C15,liste!$A$2:$E$496,5,0),"")</f>
        <v/>
      </c>
      <c r="J15" s="40"/>
    </row>
    <row r="16" spans="1:10" x14ac:dyDescent="0.25">
      <c r="A16" s="35"/>
      <c r="B16" s="36"/>
      <c r="C16" s="22"/>
      <c r="D16" s="15" t="str">
        <f>IF(C16&lt;&gt;"",VLOOKUP(C16,liste!$A$2:$E$496,2,0),"")</f>
        <v/>
      </c>
      <c r="E16" s="15" t="str">
        <f>IF(C16&lt;&gt;"",VLOOKUP(C16,liste!$A$2:$E$496,3,0),"")</f>
        <v/>
      </c>
      <c r="F16" s="17" t="str">
        <f>IF(C16&lt;&gt;"",VLOOKUP(C16,liste!$A$2:$E$496,4,0),"")</f>
        <v/>
      </c>
      <c r="G16" s="37"/>
      <c r="H16" s="15" t="str">
        <f>IF(G16&lt;&gt;"",VLOOKUP(G16,liste!$G$2:$H$498,2,0),"")</f>
        <v/>
      </c>
      <c r="I16" s="15" t="str">
        <f>IF(C16&lt;&gt;"",VLOOKUP(C16,liste!$A$2:$E$496,5,0),"")</f>
        <v/>
      </c>
      <c r="J16" s="40"/>
    </row>
    <row r="17" spans="1:10" x14ac:dyDescent="0.25">
      <c r="A17" s="35"/>
      <c r="B17" s="36"/>
      <c r="C17" s="21"/>
      <c r="D17" s="15" t="str">
        <f>IF(C17&lt;&gt;"",VLOOKUP(C17,liste!$A$2:$E$496,2,0),"")</f>
        <v/>
      </c>
      <c r="E17" s="15" t="str">
        <f>IF(C17&lt;&gt;"",VLOOKUP(C17,liste!$A$2:$E$496,3,0),"")</f>
        <v/>
      </c>
      <c r="F17" s="17" t="str">
        <f>IF(C17&lt;&gt;"",VLOOKUP(C17,liste!$A$2:$E$496,4,0),"")</f>
        <v/>
      </c>
      <c r="G17" s="37"/>
      <c r="H17" s="15" t="str">
        <f>IF(G17&lt;&gt;"",VLOOKUP(G17,liste!$G$2:$H$498,2,0),"")</f>
        <v/>
      </c>
      <c r="I17" s="15" t="str">
        <f>IF(C17&lt;&gt;"",VLOOKUP(C17,liste!$A$2:$E$496,5,0),"")</f>
        <v/>
      </c>
      <c r="J17" s="40"/>
    </row>
    <row r="18" spans="1:10" x14ac:dyDescent="0.25">
      <c r="A18" s="35"/>
      <c r="B18" s="36"/>
      <c r="C18" s="21"/>
      <c r="D18" s="15" t="str">
        <f>IF(C18&lt;&gt;"",VLOOKUP(C18,liste!$A$2:$E$496,2,0),"")</f>
        <v/>
      </c>
      <c r="E18" s="15" t="str">
        <f>IF(C18&lt;&gt;"",VLOOKUP(C18,liste!$A$2:$E$496,3,0),"")</f>
        <v/>
      </c>
      <c r="F18" s="17" t="str">
        <f>IF(C18&lt;&gt;"",VLOOKUP(C18,liste!$A$2:$E$496,4,0),"")</f>
        <v/>
      </c>
      <c r="G18" s="37"/>
      <c r="H18" s="15" t="str">
        <f>IF(G18&lt;&gt;"",VLOOKUP(G18,liste!$G$2:$H$498,2,0),"")</f>
        <v/>
      </c>
      <c r="I18" s="15" t="str">
        <f>IF(C18&lt;&gt;"",VLOOKUP(C18,liste!$A$2:$E$496,5,0),"")</f>
        <v/>
      </c>
      <c r="J18" s="40"/>
    </row>
    <row r="19" spans="1:10" x14ac:dyDescent="0.25">
      <c r="A19" s="35"/>
      <c r="B19" s="36"/>
      <c r="C19" s="21"/>
      <c r="D19" s="15" t="str">
        <f>IF(C19&lt;&gt;"",VLOOKUP(C19,liste!$A$2:$E$496,2,0),"")</f>
        <v/>
      </c>
      <c r="E19" s="15" t="str">
        <f>IF(C19&lt;&gt;"",VLOOKUP(C19,liste!$A$2:$E$496,3,0),"")</f>
        <v/>
      </c>
      <c r="F19" s="16" t="str">
        <f>IF(C19&lt;&gt;"",VLOOKUP(C19,liste!$A$2:$E$496,4,0),"")</f>
        <v/>
      </c>
      <c r="G19" s="37"/>
      <c r="H19" s="15" t="str">
        <f>IF(G19&lt;&gt;"",VLOOKUP(G19,liste!$G$2:$H$498,2,0),"")</f>
        <v/>
      </c>
      <c r="I19" s="15" t="str">
        <f>IF(C19&lt;&gt;"",VLOOKUP(C19,liste!$A$2:$E$496,5,0),"")</f>
        <v/>
      </c>
      <c r="J19" s="40"/>
    </row>
    <row r="20" spans="1:10" x14ac:dyDescent="0.25">
      <c r="A20" s="35"/>
      <c r="B20" s="36"/>
      <c r="C20" s="21"/>
      <c r="D20" s="15" t="str">
        <f>IF(C20&lt;&gt;"",VLOOKUP(C20,liste!$A$2:$E$496,2,0),"")</f>
        <v/>
      </c>
      <c r="E20" s="15" t="str">
        <f>IF(C20&lt;&gt;"",VLOOKUP(C20,liste!$A$2:$E$496,3,0),"")</f>
        <v/>
      </c>
      <c r="F20" s="17" t="str">
        <f>IF(C20&lt;&gt;"",VLOOKUP(C20,liste!$A$2:$E$496,4,0),"")</f>
        <v/>
      </c>
      <c r="G20" s="37"/>
      <c r="H20" s="15" t="str">
        <f>IF(G20&lt;&gt;"",VLOOKUP(G20,liste!$G$2:$H$498,2,0),"")</f>
        <v/>
      </c>
      <c r="I20" s="15" t="str">
        <f>IF(C20&lt;&gt;"",VLOOKUP(C20,liste!$A$2:$E$496,5,0),"")</f>
        <v/>
      </c>
      <c r="J20" s="40"/>
    </row>
    <row r="21" spans="1:10" x14ac:dyDescent="0.25">
      <c r="A21" s="35"/>
      <c r="B21" s="36"/>
      <c r="C21" s="21"/>
      <c r="D21" s="15" t="str">
        <f>IF(C21&lt;&gt;"",VLOOKUP(C21,liste!$A$2:$E$496,2,0),"")</f>
        <v/>
      </c>
      <c r="E21" s="15" t="str">
        <f>IF(C21&lt;&gt;"",VLOOKUP(C21,liste!$A$2:$E$496,3,0),"")</f>
        <v/>
      </c>
      <c r="F21" s="17" t="str">
        <f>IF(C21&lt;&gt;"",VLOOKUP(C21,liste!$A$2:$E$496,4,0),"")</f>
        <v/>
      </c>
      <c r="G21" s="37"/>
      <c r="H21" s="15" t="str">
        <f>IF(G21&lt;&gt;"",VLOOKUP(G21,liste!$G$2:$H$498,2,0),"")</f>
        <v/>
      </c>
      <c r="I21" s="15" t="str">
        <f>IF(C21&lt;&gt;"",VLOOKUP(C21,liste!$A$2:$E$496,5,0),"")</f>
        <v/>
      </c>
      <c r="J21" s="40"/>
    </row>
    <row r="22" spans="1:10" x14ac:dyDescent="0.25">
      <c r="A22" s="35"/>
      <c r="B22" s="36"/>
      <c r="C22" s="21"/>
      <c r="D22" s="15" t="str">
        <f>IF(C22&lt;&gt;"",VLOOKUP(C22,liste!$A$2:$E$496,2,0),"")</f>
        <v/>
      </c>
      <c r="E22" s="15" t="str">
        <f>IF(C22&lt;&gt;"",VLOOKUP(C22,liste!$A$2:$E$496,3,0),"")</f>
        <v/>
      </c>
      <c r="F22" s="17" t="str">
        <f>IF(C22&lt;&gt;"",VLOOKUP(C22,liste!$A$2:$E$496,4,0),"")</f>
        <v/>
      </c>
      <c r="G22" s="37"/>
      <c r="H22" s="15" t="str">
        <f>IF(G22&lt;&gt;"",VLOOKUP(G22,liste!$G$2:$H$498,2,0),"")</f>
        <v/>
      </c>
      <c r="I22" s="15" t="str">
        <f>IF(C22&lt;&gt;"",VLOOKUP(C22,liste!$A$2:$E$496,5,0),"")</f>
        <v/>
      </c>
      <c r="J22" s="40"/>
    </row>
    <row r="23" spans="1:10" x14ac:dyDescent="0.25">
      <c r="A23" s="35"/>
      <c r="B23" s="36"/>
      <c r="C23" s="21"/>
      <c r="D23" s="15" t="str">
        <f>IF(C23&lt;&gt;"",VLOOKUP(C23,liste!$A$2:$E$496,2,0),"")</f>
        <v/>
      </c>
      <c r="E23" s="15" t="str">
        <f>IF(C23&lt;&gt;"",VLOOKUP(C23,liste!$A$2:$E$496,3,0),"")</f>
        <v/>
      </c>
      <c r="F23" s="16" t="str">
        <f>IF(C23&lt;&gt;"",VLOOKUP(C23,liste!$A$2:$E$496,4,0),"")</f>
        <v/>
      </c>
      <c r="G23" s="37"/>
      <c r="H23" s="15" t="str">
        <f>IF(G23&lt;&gt;"",VLOOKUP(G23,liste!$G$2:$H$498,2,0),"")</f>
        <v/>
      </c>
      <c r="I23" s="15" t="str">
        <f>IF(C23&lt;&gt;"",VLOOKUP(C23,liste!$A$2:$E$496,5,0),"")</f>
        <v/>
      </c>
      <c r="J23" s="40"/>
    </row>
    <row r="24" spans="1:10" x14ac:dyDescent="0.25">
      <c r="A24" s="35"/>
      <c r="B24" s="36"/>
      <c r="C24" s="21"/>
      <c r="D24" s="15" t="str">
        <f>IF(C24&lt;&gt;"",VLOOKUP(C24,liste!$A$2:$E$496,2,0),"")</f>
        <v/>
      </c>
      <c r="E24" s="15" t="str">
        <f>IF(C24&lt;&gt;"",VLOOKUP(C24,liste!$A$2:$E$496,3,0),"")</f>
        <v/>
      </c>
      <c r="F24" s="16" t="str">
        <f>IF(C24&lt;&gt;"",VLOOKUP(C24,liste!$A$2:$E$496,4,0),"")</f>
        <v/>
      </c>
      <c r="G24" s="37"/>
      <c r="H24" s="15" t="str">
        <f>IF(G24&lt;&gt;"",VLOOKUP(G24,liste!$G$2:$H$498,2,0),"")</f>
        <v/>
      </c>
      <c r="I24" s="15" t="str">
        <f>IF(C24&lt;&gt;"",VLOOKUP(C24,liste!$A$2:$E$496,5,0),"")</f>
        <v/>
      </c>
      <c r="J24" s="40"/>
    </row>
    <row r="25" spans="1:10" x14ac:dyDescent="0.25">
      <c r="A25" s="35"/>
      <c r="B25" s="36"/>
      <c r="C25" s="21"/>
      <c r="D25" s="15" t="str">
        <f>IF(C25&lt;&gt;"",VLOOKUP(C25,liste!$A$2:$E$496,2,0),"")</f>
        <v/>
      </c>
      <c r="E25" s="15" t="str">
        <f>IF(C25&lt;&gt;"",VLOOKUP(C25,liste!$A$2:$E$496,3,0),"")</f>
        <v/>
      </c>
      <c r="F25" s="16" t="str">
        <f>IF(C25&lt;&gt;"",VLOOKUP(C25,liste!$A$2:$E$496,4,0),"")</f>
        <v/>
      </c>
      <c r="G25" s="36"/>
      <c r="H25" s="15" t="str">
        <f>IF(G25&lt;&gt;"",VLOOKUP(G25,liste!$G$2:$H$498,2,0),"")</f>
        <v/>
      </c>
      <c r="I25" s="15" t="str">
        <f>IF(C25&lt;&gt;"",VLOOKUP(C25,liste!$A$2:$E$496,5,0),"")</f>
        <v/>
      </c>
      <c r="J25" s="40"/>
    </row>
    <row r="26" spans="1:10" x14ac:dyDescent="0.25">
      <c r="A26" s="35"/>
      <c r="B26" s="36"/>
      <c r="C26" s="21"/>
      <c r="D26" s="15" t="str">
        <f>IF(C26&lt;&gt;"",VLOOKUP(C26,liste!$A$2:$E$496,2,0),"")</f>
        <v/>
      </c>
      <c r="E26" s="15" t="str">
        <f>IF(C26&lt;&gt;"",VLOOKUP(C26,liste!$A$2:$E$496,3,0),"")</f>
        <v/>
      </c>
      <c r="F26" s="16" t="str">
        <f>IF(C26&lt;&gt;"",VLOOKUP(C26,liste!$A$2:$E$496,4,0),"")</f>
        <v/>
      </c>
      <c r="G26" s="37"/>
      <c r="H26" s="15" t="str">
        <f>IF(G26&lt;&gt;"",VLOOKUP(G26,liste!$G$2:$H$498,2,0),"")</f>
        <v/>
      </c>
      <c r="I26" s="15" t="str">
        <f>IF(C26&lt;&gt;"",VLOOKUP(C26,liste!$A$2:$E$496,5,0),"")</f>
        <v/>
      </c>
      <c r="J26" s="40"/>
    </row>
    <row r="27" spans="1:10" x14ac:dyDescent="0.25">
      <c r="A27" s="35"/>
      <c r="B27" s="36"/>
      <c r="C27" s="21"/>
      <c r="D27" s="15" t="str">
        <f>IF(C27&lt;&gt;"",VLOOKUP(C27,liste!$A$2:$E$496,2,0),"")</f>
        <v/>
      </c>
      <c r="E27" s="15" t="str">
        <f>IF(C27&lt;&gt;"",VLOOKUP(C27,liste!$A$2:$E$496,3,0),"")</f>
        <v/>
      </c>
      <c r="F27" s="16" t="str">
        <f>IF(C27&lt;&gt;"",VLOOKUP(C27,liste!$A$2:$E$496,4,0),"")</f>
        <v/>
      </c>
      <c r="G27" s="37"/>
      <c r="H27" s="15" t="str">
        <f>IF(G27&lt;&gt;"",VLOOKUP(G27,liste!$G$2:$H$498,2,0),"")</f>
        <v/>
      </c>
      <c r="I27" s="15" t="str">
        <f>IF(C27&lt;&gt;"",VLOOKUP(C27,liste!$A$2:$E$496,5,0),"")</f>
        <v/>
      </c>
      <c r="J27" s="40"/>
    </row>
    <row r="28" spans="1:10" x14ac:dyDescent="0.25">
      <c r="A28" s="35"/>
      <c r="B28" s="36"/>
      <c r="C28" s="21"/>
      <c r="D28" s="15" t="str">
        <f>IF(C28&lt;&gt;"",VLOOKUP(C28,liste!$A$2:$E$496,2,0),"")</f>
        <v/>
      </c>
      <c r="E28" s="15" t="str">
        <f>IF(C28&lt;&gt;"",VLOOKUP(C28,liste!$A$2:$E$496,3,0),"")</f>
        <v/>
      </c>
      <c r="F28" s="16" t="str">
        <f>IF(C28&lt;&gt;"",VLOOKUP(C28,liste!$A$2:$E$496,4,0),"")</f>
        <v/>
      </c>
      <c r="G28" s="37"/>
      <c r="H28" s="15" t="str">
        <f>IF(G28&lt;&gt;"",VLOOKUP(G28,liste!$G$2:$H$498,2,0),"")</f>
        <v/>
      </c>
      <c r="I28" s="15" t="str">
        <f>IF(C28&lt;&gt;"",VLOOKUP(C28,liste!$A$2:$E$496,5,0),"")</f>
        <v/>
      </c>
      <c r="J28" s="40"/>
    </row>
    <row r="29" spans="1:10" x14ac:dyDescent="0.25">
      <c r="A29" s="35"/>
      <c r="B29" s="36"/>
      <c r="C29" s="21"/>
      <c r="D29" s="15" t="str">
        <f>IF(C29&lt;&gt;"",VLOOKUP(C29,liste!$A$2:$E$496,2,0),"")</f>
        <v/>
      </c>
      <c r="E29" s="15" t="str">
        <f>IF(C29&lt;&gt;"",VLOOKUP(C29,liste!$A$2:$E$496,3,0),"")</f>
        <v/>
      </c>
      <c r="F29" s="16" t="str">
        <f>IF(C29&lt;&gt;"",VLOOKUP(C29,liste!$A$2:$E$496,4,0),"")</f>
        <v/>
      </c>
      <c r="G29" s="37"/>
      <c r="H29" s="15" t="str">
        <f>IF(G29&lt;&gt;"",VLOOKUP(G29,liste!$G$2:$H$498,2,0),"")</f>
        <v/>
      </c>
      <c r="I29" s="15" t="str">
        <f>IF(C29&lt;&gt;"",VLOOKUP(C29,liste!$A$2:$E$496,5,0),"")</f>
        <v/>
      </c>
      <c r="J29" s="40"/>
    </row>
    <row r="30" spans="1:10" x14ac:dyDescent="0.25">
      <c r="A30" s="35"/>
      <c r="B30" s="36"/>
      <c r="C30" s="21"/>
      <c r="D30" s="15" t="str">
        <f>IF(C30&lt;&gt;"",VLOOKUP(C30,liste!$A$2:$E$496,2,0),"")</f>
        <v/>
      </c>
      <c r="E30" s="15" t="str">
        <f>IF(C30&lt;&gt;"",VLOOKUP(C30,liste!$A$2:$E$496,3,0),"")</f>
        <v/>
      </c>
      <c r="F30" s="16" t="str">
        <f>IF(C30&lt;&gt;"",VLOOKUP(C30,liste!$A$2:$E$496,4,0),"")</f>
        <v/>
      </c>
      <c r="G30" s="37"/>
      <c r="H30" s="15" t="str">
        <f>IF(G30&lt;&gt;"",VLOOKUP(G30,liste!$G$2:$H$498,2,0),"")</f>
        <v/>
      </c>
      <c r="I30" s="15" t="str">
        <f>IF(C30&lt;&gt;"",VLOOKUP(C30,liste!$A$2:$E$496,5,0),"")</f>
        <v/>
      </c>
      <c r="J30" s="40"/>
    </row>
    <row r="31" spans="1:10" x14ac:dyDescent="0.25">
      <c r="A31" s="35"/>
      <c r="B31" s="36"/>
      <c r="C31" s="21"/>
      <c r="D31" s="15" t="str">
        <f>IF(C31&lt;&gt;"",VLOOKUP(C31,liste!$A$2:$E$496,2,0),"")</f>
        <v/>
      </c>
      <c r="E31" s="15" t="str">
        <f>IF(C31&lt;&gt;"",VLOOKUP(C31,liste!$A$2:$E$496,3,0),"")</f>
        <v/>
      </c>
      <c r="F31" s="17" t="str">
        <f>IF(C31&lt;&gt;"",VLOOKUP(C31,liste!$A$2:$E$496,4,0),"")</f>
        <v/>
      </c>
      <c r="G31" s="37"/>
      <c r="H31" s="15" t="str">
        <f>IF(G31&lt;&gt;"",VLOOKUP(G31,liste!$G$2:$H$498,2,0),"")</f>
        <v/>
      </c>
      <c r="I31" s="15" t="str">
        <f>IF(C31&lt;&gt;"",VLOOKUP(C31,liste!$A$2:$E$496,5,0),"")</f>
        <v/>
      </c>
      <c r="J31" s="40"/>
    </row>
    <row r="32" spans="1:10" x14ac:dyDescent="0.25">
      <c r="A32" s="35"/>
      <c r="B32" s="36"/>
      <c r="C32" s="21"/>
      <c r="D32" s="15" t="str">
        <f>IF(C32&lt;&gt;"",VLOOKUP(C32,liste!$A$2:$E$496,2,0),"")</f>
        <v/>
      </c>
      <c r="E32" s="15" t="str">
        <f>IF(C32&lt;&gt;"",VLOOKUP(C32,liste!$A$2:$E$496,3,0),"")</f>
        <v/>
      </c>
      <c r="F32" s="16" t="str">
        <f>IF(C32&lt;&gt;"",VLOOKUP(C32,liste!$A$2:$E$496,4,0),"")</f>
        <v/>
      </c>
      <c r="G32" s="37"/>
      <c r="H32" s="15" t="str">
        <f>IF(G32&lt;&gt;"",VLOOKUP(G32,liste!$G$2:$H$498,2,0),"")</f>
        <v/>
      </c>
      <c r="I32" s="15" t="str">
        <f>IF(C32&lt;&gt;"",VLOOKUP(C32,liste!$A$2:$E$496,5,0),"")</f>
        <v/>
      </c>
      <c r="J32" s="40"/>
    </row>
    <row r="33" spans="1:10" x14ac:dyDescent="0.25">
      <c r="A33" s="35"/>
      <c r="B33" s="36"/>
      <c r="C33" s="21"/>
      <c r="D33" s="15" t="str">
        <f>IF(C33&lt;&gt;"",VLOOKUP(C33,liste!$A$2:$E$496,2,0),"")</f>
        <v/>
      </c>
      <c r="E33" s="15" t="str">
        <f>IF(C33&lt;&gt;"",VLOOKUP(C33,liste!$A$2:$E$496,3,0),"")</f>
        <v/>
      </c>
      <c r="F33" s="16" t="str">
        <f>IF(C33&lt;&gt;"",VLOOKUP(C33,liste!$A$2:$E$496,4,0),"")</f>
        <v/>
      </c>
      <c r="G33" s="37"/>
      <c r="H33" s="15" t="str">
        <f>IF(G33&lt;&gt;"",VLOOKUP(G33,liste!$G$2:$H$498,2,0),"")</f>
        <v/>
      </c>
      <c r="I33" s="15" t="str">
        <f>IF(C33&lt;&gt;"",VLOOKUP(C33,liste!$A$2:$E$496,5,0),"")</f>
        <v/>
      </c>
      <c r="J33" s="40"/>
    </row>
    <row r="34" spans="1:10" x14ac:dyDescent="0.25">
      <c r="A34" s="35"/>
      <c r="B34" s="36"/>
      <c r="C34" s="21"/>
      <c r="D34" s="15" t="str">
        <f>IF(C34&lt;&gt;"",VLOOKUP(C34,liste!$A$2:$E$496,2,0),"")</f>
        <v/>
      </c>
      <c r="E34" s="15" t="str">
        <f>IF(C34&lt;&gt;"",VLOOKUP(C34,liste!$A$2:$E$496,3,0),"")</f>
        <v/>
      </c>
      <c r="F34" s="16" t="str">
        <f>IF(C34&lt;&gt;"",VLOOKUP(C34,liste!$A$2:$E$496,4,0),"")</f>
        <v/>
      </c>
      <c r="G34" s="37"/>
      <c r="H34" s="15" t="str">
        <f>IF(G34&lt;&gt;"",VLOOKUP(G34,liste!$G$2:$H$498,2,0),"")</f>
        <v/>
      </c>
      <c r="I34" s="15" t="str">
        <f>IF(C34&lt;&gt;"",VLOOKUP(C34,liste!$A$2:$E$496,5,0),"")</f>
        <v/>
      </c>
      <c r="J34" s="40"/>
    </row>
    <row r="35" spans="1:10" x14ac:dyDescent="0.25">
      <c r="A35" s="35"/>
      <c r="B35" s="36"/>
      <c r="C35" s="21"/>
      <c r="D35" s="15" t="str">
        <f>IF(C35&lt;&gt;"",VLOOKUP(C35,liste!$A$2:$E$496,2,0),"")</f>
        <v/>
      </c>
      <c r="E35" s="15" t="str">
        <f>IF(C35&lt;&gt;"",VLOOKUP(C35,liste!$A$2:$E$496,3,0),"")</f>
        <v/>
      </c>
      <c r="F35" s="16" t="str">
        <f>IF(C35&lt;&gt;"",VLOOKUP(C35,liste!$A$2:$E$496,4,0),"")</f>
        <v/>
      </c>
      <c r="G35" s="37"/>
      <c r="H35" s="15" t="str">
        <f>IF(G35&lt;&gt;"",VLOOKUP(G35,liste!$G$2:$H$498,2,0),"")</f>
        <v/>
      </c>
      <c r="I35" s="15" t="str">
        <f>IF(C35&lt;&gt;"",VLOOKUP(C35,liste!$A$2:$E$496,5,0),"")</f>
        <v/>
      </c>
      <c r="J35" s="40"/>
    </row>
    <row r="36" spans="1:10" x14ac:dyDescent="0.25">
      <c r="A36" s="35"/>
      <c r="B36" s="36"/>
      <c r="C36" s="21"/>
      <c r="D36" s="15" t="str">
        <f>IF(C36&lt;&gt;"",VLOOKUP(C36,liste!$A$2:$E$496,2,0),"")</f>
        <v/>
      </c>
      <c r="E36" s="15" t="str">
        <f>IF(C36&lt;&gt;"",VLOOKUP(C36,liste!$A$2:$E$496,3,0),"")</f>
        <v/>
      </c>
      <c r="F36" s="16" t="str">
        <f>IF(C36&lt;&gt;"",VLOOKUP(C36,liste!$A$2:$E$496,4,0),"")</f>
        <v/>
      </c>
      <c r="G36" s="37"/>
      <c r="H36" s="15" t="str">
        <f>IF(G36&lt;&gt;"",VLOOKUP(G36,liste!$G$2:$H$498,2,0),"")</f>
        <v/>
      </c>
      <c r="I36" s="15" t="str">
        <f>IF(C36&lt;&gt;"",VLOOKUP(C36,liste!$A$2:$E$496,5,0),"")</f>
        <v/>
      </c>
      <c r="J36" s="40"/>
    </row>
    <row r="37" spans="1:10" x14ac:dyDescent="0.25">
      <c r="A37" s="35"/>
      <c r="B37" s="36"/>
      <c r="C37" s="21"/>
      <c r="D37" s="15" t="str">
        <f>IF(C37&lt;&gt;"",VLOOKUP(C37,liste!$A$2:$E$496,2,0),"")</f>
        <v/>
      </c>
      <c r="E37" s="15" t="str">
        <f>IF(C37&lt;&gt;"",VLOOKUP(C37,liste!$A$2:$E$496,3,0),"")</f>
        <v/>
      </c>
      <c r="F37" s="16" t="str">
        <f>IF(C37&lt;&gt;"",VLOOKUP(C37,liste!$A$2:$E$496,4,0),"")</f>
        <v/>
      </c>
      <c r="G37" s="37"/>
      <c r="H37" s="15" t="str">
        <f>IF(G37&lt;&gt;"",VLOOKUP(G37,liste!$G$2:$H$498,2,0),"")</f>
        <v/>
      </c>
      <c r="I37" s="15" t="str">
        <f>IF(C37&lt;&gt;"",VLOOKUP(C37,liste!$A$2:$E$496,5,0),"")</f>
        <v/>
      </c>
      <c r="J37" s="40"/>
    </row>
    <row r="38" spans="1:10" x14ac:dyDescent="0.25">
      <c r="A38" s="35"/>
      <c r="B38" s="36"/>
      <c r="C38" s="21"/>
      <c r="D38" s="15" t="str">
        <f>IF(C38&lt;&gt;"",VLOOKUP(C38,liste!$A$2:$E$496,2,0),"")</f>
        <v/>
      </c>
      <c r="E38" s="15" t="str">
        <f>IF(C38&lt;&gt;"",VLOOKUP(C38,liste!$A$2:$E$496,3,0),"")</f>
        <v/>
      </c>
      <c r="F38" s="16" t="str">
        <f>IF(C38&lt;&gt;"",VLOOKUP(C38,liste!$A$2:$E$496,4,0),"")</f>
        <v/>
      </c>
      <c r="G38" s="37"/>
      <c r="H38" s="15" t="str">
        <f>IF(G38&lt;&gt;"",VLOOKUP(G38,liste!$G$2:$H$498,2,0),"")</f>
        <v/>
      </c>
      <c r="I38" s="15" t="str">
        <f>IF(C38&lt;&gt;"",VLOOKUP(C38,liste!$A$2:$E$496,5,0),"")</f>
        <v/>
      </c>
      <c r="J38" s="40"/>
    </row>
    <row r="39" spans="1:10" x14ac:dyDescent="0.25">
      <c r="A39" s="35"/>
      <c r="B39" s="36"/>
      <c r="C39" s="21"/>
      <c r="D39" s="15" t="str">
        <f>IF(C39&lt;&gt;"",VLOOKUP(C39,liste!$A$2:$E$496,2,0),"")</f>
        <v/>
      </c>
      <c r="E39" s="15" t="str">
        <f>IF(C39&lt;&gt;"",VLOOKUP(C39,liste!$A$2:$E$496,3,0),"")</f>
        <v/>
      </c>
      <c r="F39" s="16" t="str">
        <f>IF(C39&lt;&gt;"",VLOOKUP(C39,liste!$A$2:$E$496,4,0),"")</f>
        <v/>
      </c>
      <c r="G39" s="37"/>
      <c r="H39" s="15" t="str">
        <f>IF(G39&lt;&gt;"",VLOOKUP(G39,liste!$G$2:$H$498,2,0),"")</f>
        <v/>
      </c>
      <c r="I39" s="15" t="str">
        <f>IF(C39&lt;&gt;"",VLOOKUP(C39,liste!$A$2:$E$496,5,0),"")</f>
        <v/>
      </c>
      <c r="J39" s="40"/>
    </row>
    <row r="40" spans="1:10" x14ac:dyDescent="0.25">
      <c r="A40" s="35"/>
      <c r="B40" s="36"/>
      <c r="C40" s="21"/>
      <c r="D40" s="15" t="str">
        <f>IF(C40&lt;&gt;"",VLOOKUP(C40,liste!$A$2:$E$496,2,0),"")</f>
        <v/>
      </c>
      <c r="E40" s="15" t="str">
        <f>IF(C40&lt;&gt;"",VLOOKUP(C40,liste!$A$2:$E$496,3,0),"")</f>
        <v/>
      </c>
      <c r="F40" s="16" t="str">
        <f>IF(C40&lt;&gt;"",VLOOKUP(C40,liste!$A$2:$E$496,4,0),"")</f>
        <v/>
      </c>
      <c r="G40" s="37"/>
      <c r="H40" s="15" t="str">
        <f>IF(G40&lt;&gt;"",VLOOKUP(G40,liste!$G$2:$H$498,2,0),"")</f>
        <v/>
      </c>
      <c r="I40" s="15" t="str">
        <f>IF(C40&lt;&gt;"",VLOOKUP(C40,liste!$A$2:$E$496,5,0),"")</f>
        <v/>
      </c>
      <c r="J40" s="40"/>
    </row>
    <row r="41" spans="1:10" x14ac:dyDescent="0.25">
      <c r="A41" s="35"/>
      <c r="B41" s="36"/>
      <c r="C41" s="21"/>
      <c r="D41" s="15" t="str">
        <f>IF(C41&lt;&gt;"",VLOOKUP(C41,liste!$A$2:$E$496,2,0),"")</f>
        <v/>
      </c>
      <c r="E41" s="15" t="str">
        <f>IF(C41&lt;&gt;"",VLOOKUP(C41,liste!$A$2:$E$496,3,0),"")</f>
        <v/>
      </c>
      <c r="F41" s="16" t="str">
        <f>IF(C41&lt;&gt;"",VLOOKUP(C41,liste!$A$2:$E$496,4,0),"")</f>
        <v/>
      </c>
      <c r="G41" s="37"/>
      <c r="H41" s="15" t="str">
        <f>IF(G41&lt;&gt;"",VLOOKUP(G41,liste!$G$2:$H$498,2,0),"")</f>
        <v/>
      </c>
      <c r="I41" s="15" t="str">
        <f>IF(C41&lt;&gt;"",VLOOKUP(C41,liste!$A$2:$E$496,5,0),"")</f>
        <v/>
      </c>
      <c r="J41" s="40"/>
    </row>
    <row r="42" spans="1:10" x14ac:dyDescent="0.25">
      <c r="A42" s="35"/>
      <c r="B42" s="36"/>
      <c r="C42" s="21"/>
      <c r="D42" s="15" t="str">
        <f>IF(C42&lt;&gt;"",VLOOKUP(C42,liste!$A$2:$E$496,2,0),"")</f>
        <v/>
      </c>
      <c r="E42" s="15" t="str">
        <f>IF(C42&lt;&gt;"",VLOOKUP(C42,liste!$A$2:$E$496,3,0),"")</f>
        <v/>
      </c>
      <c r="F42" s="16" t="str">
        <f>IF(C42&lt;&gt;"",VLOOKUP(C42,liste!$A$2:$E$496,4,0),"")</f>
        <v/>
      </c>
      <c r="G42" s="37"/>
      <c r="H42" s="15" t="str">
        <f>IF(G42&lt;&gt;"",VLOOKUP(G42,liste!$G$2:$H$498,2,0),"")</f>
        <v/>
      </c>
      <c r="I42" s="15" t="str">
        <f>IF(C42&lt;&gt;"",VLOOKUP(C42,liste!$A$2:$E$496,5,0),"")</f>
        <v/>
      </c>
      <c r="J42" s="40"/>
    </row>
    <row r="43" spans="1:10" x14ac:dyDescent="0.25">
      <c r="A43" s="35"/>
      <c r="B43" s="36"/>
      <c r="C43" s="21"/>
      <c r="D43" s="15" t="str">
        <f>IF(C43&lt;&gt;"",VLOOKUP(C43,liste!$A$2:$E$496,2,0),"")</f>
        <v/>
      </c>
      <c r="E43" s="15" t="str">
        <f>IF(C43&lt;&gt;"",VLOOKUP(C43,liste!$A$2:$E$496,3,0),"")</f>
        <v/>
      </c>
      <c r="F43" s="16" t="str">
        <f>IF(C43&lt;&gt;"",VLOOKUP(C43,liste!$A$2:$E$496,4,0),"")</f>
        <v/>
      </c>
      <c r="G43" s="37"/>
      <c r="H43" s="15" t="str">
        <f>IF(G43&lt;&gt;"",VLOOKUP(G43,liste!$G$2:$H$498,2,0),"")</f>
        <v/>
      </c>
      <c r="I43" s="15" t="str">
        <f>IF(C43&lt;&gt;"",VLOOKUP(C43,liste!$A$2:$E$496,5,0),"")</f>
        <v/>
      </c>
      <c r="J43" s="40"/>
    </row>
    <row r="44" spans="1:10" x14ac:dyDescent="0.25">
      <c r="A44" s="35"/>
      <c r="B44" s="36"/>
      <c r="C44" s="21"/>
      <c r="D44" s="15" t="str">
        <f>IF(C44&lt;&gt;"",VLOOKUP(C44,liste!$A$2:$E$496,2,0),"")</f>
        <v/>
      </c>
      <c r="E44" s="15" t="str">
        <f>IF(C44&lt;&gt;"",VLOOKUP(C44,liste!$A$2:$E$496,3,0),"")</f>
        <v/>
      </c>
      <c r="F44" s="16" t="str">
        <f>IF(C44&lt;&gt;"",VLOOKUP(C44,liste!$A$2:$E$496,4,0),"")</f>
        <v/>
      </c>
      <c r="G44" s="37"/>
      <c r="H44" s="15" t="str">
        <f>IF(G44&lt;&gt;"",VLOOKUP(G44,liste!$G$2:$H$498,2,0),"")</f>
        <v/>
      </c>
      <c r="I44" s="15" t="str">
        <f>IF(C44&lt;&gt;"",VLOOKUP(C44,liste!$A$2:$E$496,5,0),"")</f>
        <v/>
      </c>
      <c r="J44" s="40"/>
    </row>
    <row r="45" spans="1:10" x14ac:dyDescent="0.25">
      <c r="A45" s="35"/>
      <c r="B45" s="36"/>
      <c r="C45" s="21"/>
      <c r="D45" s="15" t="str">
        <f>IF(C45&lt;&gt;"",VLOOKUP(C45,liste!$A$2:$E$496,2,0),"")</f>
        <v/>
      </c>
      <c r="E45" s="15" t="str">
        <f>IF(C45&lt;&gt;"",VLOOKUP(C45,liste!$A$2:$E$496,3,0),"")</f>
        <v/>
      </c>
      <c r="F45" s="17" t="str">
        <f>IF(C45&lt;&gt;"",VLOOKUP(C45,liste!$A$2:$E$496,4,0),"")</f>
        <v/>
      </c>
      <c r="G45" s="37"/>
      <c r="H45" s="15" t="str">
        <f>IF(G45&lt;&gt;"",VLOOKUP(G45,liste!$G$2:$H$498,2,0),"")</f>
        <v/>
      </c>
      <c r="I45" s="15" t="str">
        <f>IF(C45&lt;&gt;"",VLOOKUP(C45,liste!$A$2:$E$496,5,0),"")</f>
        <v/>
      </c>
      <c r="J45" s="40"/>
    </row>
    <row r="46" spans="1:10" x14ac:dyDescent="0.25">
      <c r="A46" s="35"/>
      <c r="B46" s="36"/>
      <c r="C46" s="21"/>
      <c r="D46" s="15" t="str">
        <f>IF(C46&lt;&gt;"",VLOOKUP(C46,liste!$A$2:$E$496,2,0),"")</f>
        <v/>
      </c>
      <c r="E46" s="15" t="str">
        <f>IF(C46&lt;&gt;"",VLOOKUP(C46,liste!$A$2:$E$496,3,0),"")</f>
        <v/>
      </c>
      <c r="F46" s="16" t="str">
        <f>IF(C46&lt;&gt;"",VLOOKUP(C46,liste!$A$2:$E$496,4,0),"")</f>
        <v/>
      </c>
      <c r="G46" s="37"/>
      <c r="H46" s="15" t="str">
        <f>IF(G46&lt;&gt;"",VLOOKUP(G46,liste!$G$2:$H$498,2,0),"")</f>
        <v/>
      </c>
      <c r="I46" s="15" t="str">
        <f>IF(C46&lt;&gt;"",VLOOKUP(C46,liste!$A$2:$E$496,5,0),"")</f>
        <v/>
      </c>
      <c r="J46" s="40"/>
    </row>
    <row r="47" spans="1:10" x14ac:dyDescent="0.25">
      <c r="A47" s="35"/>
      <c r="B47" s="36"/>
      <c r="C47" s="21"/>
      <c r="D47" s="15" t="str">
        <f>IF(C47&lt;&gt;"",VLOOKUP(C47,liste!$A$2:$E$496,2,0),"")</f>
        <v/>
      </c>
      <c r="E47" s="15" t="str">
        <f>IF(C47&lt;&gt;"",VLOOKUP(C47,liste!$A$2:$E$496,3,0),"")</f>
        <v/>
      </c>
      <c r="F47" s="16" t="str">
        <f>IF(C47&lt;&gt;"",VLOOKUP(C47,liste!$A$2:$E$496,4,0),"")</f>
        <v/>
      </c>
      <c r="G47" s="37"/>
      <c r="H47" s="15" t="str">
        <f>IF(G47&lt;&gt;"",VLOOKUP(G47,liste!$G$2:$H$498,2,0),"")</f>
        <v/>
      </c>
      <c r="I47" s="15" t="str">
        <f>IF(C47&lt;&gt;"",VLOOKUP(C47,liste!$A$2:$E$496,5,0),"")</f>
        <v/>
      </c>
      <c r="J47" s="40"/>
    </row>
    <row r="48" spans="1:10" x14ac:dyDescent="0.25">
      <c r="A48" s="35"/>
      <c r="B48" s="36"/>
      <c r="C48" s="21"/>
      <c r="D48" s="15" t="str">
        <f>IF(C48&lt;&gt;"",VLOOKUP(C48,liste!$A$2:$E$496,2,0),"")</f>
        <v/>
      </c>
      <c r="E48" s="15" t="str">
        <f>IF(C48&lt;&gt;"",VLOOKUP(C48,liste!$A$2:$E$496,3,0),"")</f>
        <v/>
      </c>
      <c r="F48" s="16" t="str">
        <f>IF(C48&lt;&gt;"",VLOOKUP(C48,liste!$A$2:$E$496,4,0),"")</f>
        <v/>
      </c>
      <c r="G48" s="37"/>
      <c r="H48" s="15" t="str">
        <f>IF(G48&lt;&gt;"",VLOOKUP(G48,liste!$G$2:$H$498,2,0),"")</f>
        <v/>
      </c>
      <c r="I48" s="15" t="str">
        <f>IF(C48&lt;&gt;"",VLOOKUP(C48,liste!$A$2:$E$496,5,0),"")</f>
        <v/>
      </c>
      <c r="J48" s="40"/>
    </row>
    <row r="49" spans="1:10" x14ac:dyDescent="0.25">
      <c r="A49" s="35"/>
      <c r="B49" s="36"/>
      <c r="C49" s="21"/>
      <c r="D49" s="15" t="str">
        <f>IF(C49&lt;&gt;"",VLOOKUP(C49,liste!$A$2:$E$496,2,0),"")</f>
        <v/>
      </c>
      <c r="E49" s="15" t="str">
        <f>IF(C49&lt;&gt;"",VLOOKUP(C49,liste!$A$2:$E$496,3,0),"")</f>
        <v/>
      </c>
      <c r="F49" s="16" t="str">
        <f>IF(C49&lt;&gt;"",VLOOKUP(C49,liste!$A$2:$E$496,4,0),"")</f>
        <v/>
      </c>
      <c r="G49" s="37"/>
      <c r="H49" s="15" t="str">
        <f>IF(G49&lt;&gt;"",VLOOKUP(G49,liste!$G$2:$H$498,2,0),"")</f>
        <v/>
      </c>
      <c r="I49" s="15" t="str">
        <f>IF(C49&lt;&gt;"",VLOOKUP(C49,liste!$A$2:$E$496,5,0),"")</f>
        <v/>
      </c>
      <c r="J49" s="40"/>
    </row>
    <row r="50" spans="1:10" x14ac:dyDescent="0.25">
      <c r="A50" s="35"/>
      <c r="B50" s="36"/>
      <c r="C50" s="21"/>
      <c r="D50" s="15" t="str">
        <f>IF(C50&lt;&gt;"",VLOOKUP(C50,liste!$A$2:$E$496,2,0),"")</f>
        <v/>
      </c>
      <c r="E50" s="15" t="str">
        <f>IF(C50&lt;&gt;"",VLOOKUP(C50,liste!$A$2:$E$496,3,0),"")</f>
        <v/>
      </c>
      <c r="F50" s="16" t="str">
        <f>IF(C50&lt;&gt;"",VLOOKUP(C50,liste!$A$2:$E$496,4,0),"")</f>
        <v/>
      </c>
      <c r="G50" s="37"/>
      <c r="H50" s="15" t="str">
        <f>IF(G50&lt;&gt;"",VLOOKUP(G50,liste!$G$2:$H$498,2,0),"")</f>
        <v/>
      </c>
      <c r="I50" s="15" t="str">
        <f>IF(C50&lt;&gt;"",VLOOKUP(C50,liste!$A$2:$E$496,5,0),"")</f>
        <v/>
      </c>
      <c r="J50" s="40"/>
    </row>
    <row r="51" spans="1:10" x14ac:dyDescent="0.25">
      <c r="A51" s="35"/>
      <c r="B51" s="36"/>
      <c r="C51" s="21"/>
      <c r="D51" s="15" t="str">
        <f>IF(C51&lt;&gt;"",VLOOKUP(C51,liste!$A$2:$E$496,2,0),"")</f>
        <v/>
      </c>
      <c r="E51" s="15" t="str">
        <f>IF(C51&lt;&gt;"",VLOOKUP(C51,liste!$A$2:$E$496,3,0),"")</f>
        <v/>
      </c>
      <c r="F51" s="16" t="str">
        <f>IF(C51&lt;&gt;"",VLOOKUP(C51,liste!$A$2:$E$496,4,0),"")</f>
        <v/>
      </c>
      <c r="G51" s="37"/>
      <c r="H51" s="15" t="str">
        <f>IF(G51&lt;&gt;"",VLOOKUP(G51,liste!$G$2:$H$498,2,0),"")</f>
        <v/>
      </c>
      <c r="I51" s="15" t="str">
        <f>IF(C51&lt;&gt;"",VLOOKUP(C51,liste!$A$2:$E$496,5,0),"")</f>
        <v/>
      </c>
      <c r="J51" s="40"/>
    </row>
    <row r="52" spans="1:10" x14ac:dyDescent="0.25">
      <c r="A52" s="35"/>
      <c r="B52" s="36"/>
      <c r="C52" s="21"/>
      <c r="D52" s="15" t="str">
        <f>IF(C52&lt;&gt;"",VLOOKUP(C52,liste!$A$2:$E$496,2,0),"")</f>
        <v/>
      </c>
      <c r="E52" s="15" t="str">
        <f>IF(C52&lt;&gt;"",VLOOKUP(C52,liste!$A$2:$E$496,3,0),"")</f>
        <v/>
      </c>
      <c r="F52" s="16" t="str">
        <f>IF(C52&lt;&gt;"",VLOOKUP(C52,liste!$A$2:$E$496,4,0),"")</f>
        <v/>
      </c>
      <c r="G52" s="37"/>
      <c r="H52" s="15" t="str">
        <f>IF(G52&lt;&gt;"",VLOOKUP(G52,liste!$G$2:$H$498,2,0),"")</f>
        <v/>
      </c>
      <c r="I52" s="15" t="str">
        <f>IF(C52&lt;&gt;"",VLOOKUP(C52,liste!$A$2:$E$496,5,0),"")</f>
        <v/>
      </c>
      <c r="J52" s="40"/>
    </row>
    <row r="53" spans="1:10" x14ac:dyDescent="0.25">
      <c r="A53" s="35"/>
      <c r="B53" s="36"/>
      <c r="C53" s="21"/>
      <c r="D53" s="15" t="str">
        <f>IF(C53&lt;&gt;"",VLOOKUP(C53,liste!$A$2:$E$496,2,0),"")</f>
        <v/>
      </c>
      <c r="E53" s="15" t="str">
        <f>IF(C53&lt;&gt;"",VLOOKUP(C53,liste!$A$2:$E$496,3,0),"")</f>
        <v/>
      </c>
      <c r="F53" s="16" t="str">
        <f>IF(C53&lt;&gt;"",VLOOKUP(C53,liste!$A$2:$E$496,4,0),"")</f>
        <v/>
      </c>
      <c r="G53" s="37"/>
      <c r="H53" s="15" t="str">
        <f>IF(G53&lt;&gt;"",VLOOKUP(G53,liste!$G$2:$H$498,2,0),"")</f>
        <v/>
      </c>
      <c r="I53" s="15" t="str">
        <f>IF(C53&lt;&gt;"",VLOOKUP(C53,liste!$A$2:$E$496,5,0),"")</f>
        <v/>
      </c>
      <c r="J53" s="40"/>
    </row>
    <row r="54" spans="1:10" x14ac:dyDescent="0.25">
      <c r="A54" s="35"/>
      <c r="B54" s="36"/>
      <c r="C54" s="21"/>
      <c r="D54" s="15" t="str">
        <f>IF(C54&lt;&gt;"",VLOOKUP(C54,liste!$A$2:$E$496,2,0),"")</f>
        <v/>
      </c>
      <c r="E54" s="15" t="str">
        <f>IF(C54&lt;&gt;"",VLOOKUP(C54,liste!$A$2:$E$496,3,0),"")</f>
        <v/>
      </c>
      <c r="F54" s="16" t="str">
        <f>IF(C54&lt;&gt;"",VLOOKUP(C54,liste!$A$2:$E$496,4,0),"")</f>
        <v/>
      </c>
      <c r="G54" s="37"/>
      <c r="H54" s="15" t="str">
        <f>IF(G54&lt;&gt;"",VLOOKUP(G54,liste!$G$2:$H$498,2,0),"")</f>
        <v/>
      </c>
      <c r="I54" s="15" t="str">
        <f>IF(C54&lt;&gt;"",VLOOKUP(C54,liste!$A$2:$E$496,5,0),"")</f>
        <v/>
      </c>
      <c r="J54" s="40"/>
    </row>
    <row r="55" spans="1:10" x14ac:dyDescent="0.25">
      <c r="A55" s="35"/>
      <c r="B55" s="36"/>
      <c r="C55" s="21"/>
      <c r="D55" s="15" t="str">
        <f>IF(C55&lt;&gt;"",VLOOKUP(C55,liste!$A$2:$E$496,2,0),"")</f>
        <v/>
      </c>
      <c r="E55" s="15" t="str">
        <f>IF(C55&lt;&gt;"",VLOOKUP(C55,liste!$A$2:$E$496,3,0),"")</f>
        <v/>
      </c>
      <c r="F55" s="16" t="str">
        <f>IF(C55&lt;&gt;"",VLOOKUP(C55,liste!$A$2:$E$496,4,0),"")</f>
        <v/>
      </c>
      <c r="G55" s="37"/>
      <c r="H55" s="15" t="str">
        <f>IF(G55&lt;&gt;"",VLOOKUP(G55,liste!$G$2:$H$498,2,0),"")</f>
        <v/>
      </c>
      <c r="I55" s="15" t="str">
        <f>IF(C55&lt;&gt;"",VLOOKUP(C55,liste!$A$2:$E$496,5,0),"")</f>
        <v/>
      </c>
      <c r="J55" s="40"/>
    </row>
    <row r="56" spans="1:10" x14ac:dyDescent="0.25">
      <c r="A56" s="35"/>
      <c r="B56" s="36"/>
      <c r="C56" s="21"/>
      <c r="D56" s="15" t="str">
        <f>IF(C56&lt;&gt;"",VLOOKUP(C56,liste!$A$2:$E$496,2,0),"")</f>
        <v/>
      </c>
      <c r="E56" s="15" t="str">
        <f>IF(C56&lt;&gt;"",VLOOKUP(C56,liste!$A$2:$E$496,3,0),"")</f>
        <v/>
      </c>
      <c r="F56" s="16" t="str">
        <f>IF(C56&lt;&gt;"",VLOOKUP(C56,liste!$A$2:$E$496,4,0),"")</f>
        <v/>
      </c>
      <c r="G56" s="37"/>
      <c r="H56" s="15" t="str">
        <f>IF(G56&lt;&gt;"",VLOOKUP(G56,liste!$G$2:$H$498,2,0),"")</f>
        <v/>
      </c>
      <c r="I56" s="15" t="str">
        <f>IF(C56&lt;&gt;"",VLOOKUP(C56,liste!$A$2:$E$496,5,0),"")</f>
        <v/>
      </c>
      <c r="J56" s="40"/>
    </row>
    <row r="57" spans="1:10" x14ac:dyDescent="0.25">
      <c r="A57" s="35"/>
      <c r="B57" s="36"/>
      <c r="C57" s="21"/>
      <c r="D57" s="15" t="str">
        <f>IF(C57&lt;&gt;"",VLOOKUP(C57,liste!$A$2:$E$496,2,0),"")</f>
        <v/>
      </c>
      <c r="E57" s="15" t="str">
        <f>IF(C57&lt;&gt;"",VLOOKUP(C57,liste!$A$2:$E$496,3,0),"")</f>
        <v/>
      </c>
      <c r="F57" s="16" t="str">
        <f>IF(C57&lt;&gt;"",VLOOKUP(C57,liste!$A$2:$E$496,4,0),"")</f>
        <v/>
      </c>
      <c r="G57" s="36"/>
      <c r="H57" s="15" t="str">
        <f>IF(G57&lt;&gt;"",VLOOKUP(G57,liste!$G$2:$H$498,2,0),"")</f>
        <v/>
      </c>
      <c r="I57" s="15" t="str">
        <f>IF(C57&lt;&gt;"",VLOOKUP(C57,liste!$A$2:$E$496,5,0),"")</f>
        <v/>
      </c>
      <c r="J57" s="40"/>
    </row>
    <row r="58" spans="1:10" x14ac:dyDescent="0.25">
      <c r="A58" s="35"/>
      <c r="B58" s="36"/>
      <c r="C58" s="21"/>
      <c r="D58" s="15" t="str">
        <f>IF(C58&lt;&gt;"",VLOOKUP(C58,liste!$A$2:$E$496,2,0),"")</f>
        <v/>
      </c>
      <c r="E58" s="15" t="str">
        <f>IF(C58&lt;&gt;"",VLOOKUP(C58,liste!$A$2:$E$496,3,0),"")</f>
        <v/>
      </c>
      <c r="F58" s="25" t="str">
        <f>IF(C58&lt;&gt;"",VLOOKUP(C58,liste!$A$2:$E$496,4,0),"")</f>
        <v/>
      </c>
      <c r="G58" s="37"/>
      <c r="H58" s="15" t="str">
        <f>IF(G58&lt;&gt;"",VLOOKUP(G58,liste!$G$2:$H$498,2,0),"")</f>
        <v/>
      </c>
      <c r="I58" s="15" t="str">
        <f>IF(C58&lt;&gt;"",VLOOKUP(C58,liste!$A$2:$E$496,5,0),"")</f>
        <v/>
      </c>
      <c r="J58" s="40"/>
    </row>
    <row r="59" spans="1:10" x14ac:dyDescent="0.25">
      <c r="A59" s="35"/>
      <c r="B59" s="36"/>
      <c r="C59" s="21"/>
      <c r="D59" s="15" t="str">
        <f>IF(C59&lt;&gt;"",VLOOKUP(C59,liste!$A$2:$E$496,2,0),"")</f>
        <v/>
      </c>
      <c r="E59" s="15" t="str">
        <f>IF(C59&lt;&gt;"",VLOOKUP(C59,liste!$A$2:$E$496,3,0),"")</f>
        <v/>
      </c>
      <c r="F59" s="25" t="str">
        <f>IF(C59&lt;&gt;"",VLOOKUP(C59,liste!$A$2:$E$496,4,0),"")</f>
        <v/>
      </c>
      <c r="G59" s="37"/>
      <c r="H59" s="15" t="str">
        <f>IF(G59&lt;&gt;"",VLOOKUP(G59,liste!$G$2:$H$498,2,0),"")</f>
        <v/>
      </c>
      <c r="I59" s="15" t="str">
        <f>IF(C59&lt;&gt;"",VLOOKUP(C59,liste!$A$2:$E$496,5,0),"")</f>
        <v/>
      </c>
      <c r="J59" s="40"/>
    </row>
    <row r="60" spans="1:10" x14ac:dyDescent="0.25">
      <c r="A60" s="35"/>
      <c r="B60" s="36"/>
      <c r="C60" s="21"/>
      <c r="D60" s="15" t="str">
        <f>IF(C60&lt;&gt;"",VLOOKUP(C60,liste!$A$2:$E$496,2,0),"")</f>
        <v/>
      </c>
      <c r="E60" s="15" t="str">
        <f>IF(C60&lt;&gt;"",VLOOKUP(C60,liste!$A$2:$E$496,3,0),"")</f>
        <v/>
      </c>
      <c r="F60" s="25" t="str">
        <f>IF(C60&lt;&gt;"",VLOOKUP(C60,liste!$A$2:$E$496,4,0),"")</f>
        <v/>
      </c>
      <c r="G60" s="37"/>
      <c r="H60" s="15" t="str">
        <f>IF(G60&lt;&gt;"",VLOOKUP(G60,liste!$G$2:$H$498,2,0),"")</f>
        <v/>
      </c>
      <c r="I60" s="15" t="str">
        <f>IF(C60&lt;&gt;"",VLOOKUP(C60,liste!$A$2:$E$496,5,0),"")</f>
        <v/>
      </c>
      <c r="J60" s="40"/>
    </row>
    <row r="61" spans="1:10" x14ac:dyDescent="0.25">
      <c r="A61" s="35"/>
      <c r="B61" s="36"/>
      <c r="C61" s="21"/>
      <c r="D61" s="15" t="str">
        <f>IF(C61&lt;&gt;"",VLOOKUP(C61,liste!$A$2:$E$496,2,0),"")</f>
        <v/>
      </c>
      <c r="E61" s="15" t="str">
        <f>IF(C61&lt;&gt;"",VLOOKUP(C61,liste!$A$2:$E$496,3,0),"")</f>
        <v/>
      </c>
      <c r="F61" s="25" t="str">
        <f>IF(C61&lt;&gt;"",VLOOKUP(C61,liste!$A$2:$E$496,4,0),"")</f>
        <v/>
      </c>
      <c r="G61" s="37"/>
      <c r="H61" s="15" t="str">
        <f>IF(G61&lt;&gt;"",VLOOKUP(G61,liste!$G$2:$H$498,2,0),"")</f>
        <v/>
      </c>
      <c r="I61" s="15" t="str">
        <f>IF(C61&lt;&gt;"",VLOOKUP(C61,liste!$A$2:$E$496,5,0),"")</f>
        <v/>
      </c>
      <c r="J61" s="40"/>
    </row>
    <row r="62" spans="1:10" x14ac:dyDescent="0.25">
      <c r="A62" s="35"/>
      <c r="B62" s="36"/>
      <c r="C62" s="21"/>
      <c r="D62" s="15" t="str">
        <f>IF(C62&lt;&gt;"",VLOOKUP(C62,liste!$A$2:$E$496,2,0),"")</f>
        <v/>
      </c>
      <c r="E62" s="15" t="str">
        <f>IF(C62&lt;&gt;"",VLOOKUP(C62,liste!$A$2:$E$496,3,0),"")</f>
        <v/>
      </c>
      <c r="F62" s="16" t="str">
        <f>IF(C62&lt;&gt;"",VLOOKUP(C62,liste!$A$2:$E$496,4,0),"")</f>
        <v/>
      </c>
      <c r="G62" s="37"/>
      <c r="H62" s="15" t="str">
        <f>IF(G62&lt;&gt;"",VLOOKUP(G62,liste!$G$2:$H$498,2,0),"")</f>
        <v/>
      </c>
      <c r="I62" s="15" t="str">
        <f>IF(C62&lt;&gt;"",VLOOKUP(C62,liste!$A$2:$E$496,5,0),"")</f>
        <v/>
      </c>
      <c r="J62" s="40"/>
    </row>
    <row r="63" spans="1:10" x14ac:dyDescent="0.25">
      <c r="A63" s="35"/>
      <c r="B63" s="36"/>
      <c r="C63" s="21"/>
      <c r="D63" s="15" t="str">
        <f>IF(C63&lt;&gt;"",VLOOKUP(C63,liste!$A$2:$E$496,2,0),"")</f>
        <v/>
      </c>
      <c r="E63" s="15" t="str">
        <f>IF(C63&lt;&gt;"",VLOOKUP(C63,liste!$A$2:$E$496,3,0),"")</f>
        <v/>
      </c>
      <c r="F63" s="16" t="str">
        <f>IF(C63&lt;&gt;"",VLOOKUP(C63,liste!$A$2:$E$496,4,0),"")</f>
        <v/>
      </c>
      <c r="G63" s="37"/>
      <c r="H63" s="15" t="str">
        <f>IF(G63&lt;&gt;"",VLOOKUP(G63,liste!$G$2:$H$498,2,0),"")</f>
        <v/>
      </c>
      <c r="I63" s="15" t="str">
        <f>IF(C63&lt;&gt;"",VLOOKUP(C63,liste!$A$2:$E$496,5,0),"")</f>
        <v/>
      </c>
      <c r="J63" s="40"/>
    </row>
    <row r="64" spans="1:10" x14ac:dyDescent="0.25">
      <c r="A64" s="35"/>
      <c r="B64" s="36"/>
      <c r="C64" s="21"/>
      <c r="D64" s="15" t="str">
        <f>IF(C64&lt;&gt;"",VLOOKUP(C64,liste!$A$2:$E$496,2,0),"")</f>
        <v/>
      </c>
      <c r="E64" s="15" t="str">
        <f>IF(C64&lt;&gt;"",VLOOKUP(C64,liste!$A$2:$E$496,3,0),"")</f>
        <v/>
      </c>
      <c r="F64" s="16" t="str">
        <f>IF(C64&lt;&gt;"",VLOOKUP(C64,liste!$A$2:$E$496,4,0),"")</f>
        <v/>
      </c>
      <c r="G64" s="37"/>
      <c r="H64" s="15" t="str">
        <f>IF(G64&lt;&gt;"",VLOOKUP(G64,liste!$G$2:$H$498,2,0),"")</f>
        <v/>
      </c>
      <c r="I64" s="15" t="str">
        <f>IF(C64&lt;&gt;"",VLOOKUP(C64,liste!$A$2:$E$496,5,0),"")</f>
        <v/>
      </c>
      <c r="J64" s="40"/>
    </row>
    <row r="65" spans="1:10" x14ac:dyDescent="0.25">
      <c r="A65" s="35"/>
      <c r="B65" s="36"/>
      <c r="C65" s="21"/>
      <c r="D65" s="15" t="str">
        <f>IF(C65&lt;&gt;"",VLOOKUP(C65,liste!$A$2:$E$496,2,0),"")</f>
        <v/>
      </c>
      <c r="E65" s="15" t="str">
        <f>IF(C65&lt;&gt;"",VLOOKUP(C65,liste!$A$2:$E$496,3,0),"")</f>
        <v/>
      </c>
      <c r="F65" s="16" t="str">
        <f>IF(C65&lt;&gt;"",VLOOKUP(C65,liste!$A$2:$E$496,4,0),"")</f>
        <v/>
      </c>
      <c r="G65" s="37"/>
      <c r="H65" s="15" t="str">
        <f>IF(G65&lt;&gt;"",VLOOKUP(G65,liste!$G$2:$H$498,2,0),"")</f>
        <v/>
      </c>
      <c r="I65" s="15" t="str">
        <f>IF(C65&lt;&gt;"",VLOOKUP(C65,liste!$A$2:$E$496,5,0),"")</f>
        <v/>
      </c>
      <c r="J65" s="40"/>
    </row>
    <row r="66" spans="1:10" x14ac:dyDescent="0.25">
      <c r="A66" s="35"/>
      <c r="B66" s="36"/>
      <c r="C66" s="21"/>
      <c r="D66" s="15" t="str">
        <f>IF(C66&lt;&gt;"",VLOOKUP(C66,liste!$A$2:$E$496,2,0),"")</f>
        <v/>
      </c>
      <c r="E66" s="15" t="str">
        <f>IF(C66&lt;&gt;"",VLOOKUP(C66,liste!$A$2:$E$496,3,0),"")</f>
        <v/>
      </c>
      <c r="F66" s="16" t="str">
        <f>IF(C66&lt;&gt;"",VLOOKUP(C66,liste!$A$2:$E$496,4,0),"")</f>
        <v/>
      </c>
      <c r="G66" s="37"/>
      <c r="H66" s="15" t="str">
        <f>IF(G66&lt;&gt;"",VLOOKUP(G66,liste!$G$2:$H$498,2,0),"")</f>
        <v/>
      </c>
      <c r="I66" s="15" t="str">
        <f>IF(C66&lt;&gt;"",VLOOKUP(C66,liste!$A$2:$E$496,5,0),"")</f>
        <v/>
      </c>
      <c r="J66" s="40"/>
    </row>
    <row r="67" spans="1:10" x14ac:dyDescent="0.25">
      <c r="A67" s="35"/>
      <c r="B67" s="36"/>
      <c r="C67" s="21"/>
      <c r="D67" s="15" t="str">
        <f>IF(C67&lt;&gt;"",VLOOKUP(C67,liste!$A$2:$E$496,2,0),"")</f>
        <v/>
      </c>
      <c r="E67" s="15" t="str">
        <f>IF(C67&lt;&gt;"",VLOOKUP(C67,liste!$A$2:$E$496,3,0),"")</f>
        <v/>
      </c>
      <c r="F67" s="16" t="str">
        <f>IF(C67&lt;&gt;"",VLOOKUP(C67,liste!$A$2:$E$496,4,0),"")</f>
        <v/>
      </c>
      <c r="G67" s="37"/>
      <c r="H67" s="15" t="str">
        <f>IF(G67&lt;&gt;"",VLOOKUP(G67,liste!$G$2:$H$498,2,0),"")</f>
        <v/>
      </c>
      <c r="I67" s="15" t="str">
        <f>IF(C67&lt;&gt;"",VLOOKUP(C67,liste!$A$2:$E$496,5,0),"")</f>
        <v/>
      </c>
      <c r="J67" s="40"/>
    </row>
    <row r="68" spans="1:10" x14ac:dyDescent="0.25">
      <c r="A68" s="35"/>
      <c r="B68" s="36"/>
      <c r="C68" s="21"/>
      <c r="D68" s="15" t="str">
        <f>IF(C68&lt;&gt;"",VLOOKUP(C68,liste!$A$2:$E$496,2,0),"")</f>
        <v/>
      </c>
      <c r="E68" s="15" t="str">
        <f>IF(C68&lt;&gt;"",VLOOKUP(C68,liste!$A$2:$E$496,3,0),"")</f>
        <v/>
      </c>
      <c r="F68" s="25" t="str">
        <f>IF(C68&lt;&gt;"",VLOOKUP(C68,liste!$A$2:$E$496,4,0),"")</f>
        <v/>
      </c>
      <c r="G68" s="37"/>
      <c r="H68" s="15" t="str">
        <f>IF(G68&lt;&gt;"",VLOOKUP(G68,liste!$G$2:$H$498,2,0),"")</f>
        <v/>
      </c>
      <c r="I68" s="15" t="str">
        <f>IF(C68&lt;&gt;"",VLOOKUP(C68,liste!$A$2:$E$496,5,0),"")</f>
        <v/>
      </c>
      <c r="J68" s="40"/>
    </row>
    <row r="69" spans="1:10" x14ac:dyDescent="0.25">
      <c r="A69" s="35"/>
      <c r="B69" s="36"/>
      <c r="C69" s="21"/>
      <c r="D69" s="15" t="str">
        <f>IF(C69&lt;&gt;"",VLOOKUP(C69,liste!$A$2:$E$496,2,0),"")</f>
        <v/>
      </c>
      <c r="E69" s="15" t="str">
        <f>IF(C69&lt;&gt;"",VLOOKUP(C69,liste!$A$2:$E$496,3,0),"")</f>
        <v/>
      </c>
      <c r="F69" s="16" t="str">
        <f>IF(C69&lt;&gt;"",VLOOKUP(C69,liste!$A$2:$E$496,4,0),"")</f>
        <v/>
      </c>
      <c r="G69" s="37"/>
      <c r="H69" s="15" t="str">
        <f>IF(G69&lt;&gt;"",VLOOKUP(G69,liste!$G$2:$H$498,2,0),"")</f>
        <v/>
      </c>
      <c r="I69" s="15" t="str">
        <f>IF(C69&lt;&gt;"",VLOOKUP(C69,liste!$A$2:$E$496,5,0),"")</f>
        <v/>
      </c>
      <c r="J69" s="40"/>
    </row>
    <row r="70" spans="1:10" x14ac:dyDescent="0.25">
      <c r="A70" s="35"/>
      <c r="B70" s="36"/>
      <c r="C70" s="21"/>
      <c r="D70" s="15" t="str">
        <f>IF(C70&lt;&gt;"",VLOOKUP(C70,liste!$A$2:$E$496,2,0),"")</f>
        <v/>
      </c>
      <c r="E70" s="15" t="str">
        <f>IF(C70&lt;&gt;"",VLOOKUP(C70,liste!$A$2:$E$496,3,0),"")</f>
        <v/>
      </c>
      <c r="F70" s="16" t="str">
        <f>IF(C70&lt;&gt;"",VLOOKUP(C70,liste!$A$2:$E$496,4,0),"")</f>
        <v/>
      </c>
      <c r="G70" s="37"/>
      <c r="H70" s="15" t="str">
        <f>IF(G70&lt;&gt;"",VLOOKUP(G70,liste!$G$2:$H$498,2,0),"")</f>
        <v/>
      </c>
      <c r="I70" s="15" t="str">
        <f>IF(C70&lt;&gt;"",VLOOKUP(C70,liste!$A$2:$E$496,5,0),"")</f>
        <v/>
      </c>
      <c r="J70" s="40"/>
    </row>
    <row r="71" spans="1:10" x14ac:dyDescent="0.25">
      <c r="A71" s="35"/>
      <c r="B71" s="36"/>
      <c r="C71" s="21"/>
      <c r="D71" s="15" t="str">
        <f>IF(C71&lt;&gt;"",VLOOKUP(C71,liste!$A$2:$E$496,2,0),"")</f>
        <v/>
      </c>
      <c r="E71" s="15" t="str">
        <f>IF(C71&lt;&gt;"",VLOOKUP(C71,liste!$A$2:$E$496,3,0),"")</f>
        <v/>
      </c>
      <c r="F71" s="16" t="str">
        <f>IF(C71&lt;&gt;"",VLOOKUP(C71,liste!$A$2:$E$496,4,0),"")</f>
        <v/>
      </c>
      <c r="G71" s="37"/>
      <c r="H71" s="15" t="str">
        <f>IF(G71&lt;&gt;"",VLOOKUP(G71,liste!$G$2:$H$498,2,0),"")</f>
        <v/>
      </c>
      <c r="I71" s="15" t="str">
        <f>IF(C71&lt;&gt;"",VLOOKUP(C71,liste!$A$2:$E$496,5,0),"")</f>
        <v/>
      </c>
      <c r="J71" s="40"/>
    </row>
    <row r="72" spans="1:10" x14ac:dyDescent="0.25">
      <c r="A72" s="35"/>
      <c r="B72" s="36"/>
      <c r="C72" s="21"/>
      <c r="D72" s="15" t="str">
        <f>IF(C72&lt;&gt;"",VLOOKUP(C72,liste!$A$2:$E$496,2,0),"")</f>
        <v/>
      </c>
      <c r="E72" s="15" t="str">
        <f>IF(C72&lt;&gt;"",VLOOKUP(C72,liste!$A$2:$E$496,3,0),"")</f>
        <v/>
      </c>
      <c r="F72" s="16" t="str">
        <f>IF(C72&lt;&gt;"",VLOOKUP(C72,liste!$A$2:$E$496,4,0),"")</f>
        <v/>
      </c>
      <c r="G72" s="37"/>
      <c r="H72" s="15" t="str">
        <f>IF(G72&lt;&gt;"",VLOOKUP(G72,liste!$G$2:$H$498,2,0),"")</f>
        <v/>
      </c>
      <c r="I72" s="15" t="str">
        <f>IF(C72&lt;&gt;"",VLOOKUP(C72,liste!$A$2:$E$496,5,0),"")</f>
        <v/>
      </c>
      <c r="J72" s="40"/>
    </row>
    <row r="73" spans="1:10" x14ac:dyDescent="0.25">
      <c r="A73" s="35"/>
      <c r="B73" s="36"/>
      <c r="C73" s="21"/>
      <c r="D73" s="15" t="str">
        <f>IF(C73&lt;&gt;"",VLOOKUP(C73,liste!$A$2:$E$496,2,0),"")</f>
        <v/>
      </c>
      <c r="E73" s="15" t="str">
        <f>IF(C73&lt;&gt;"",VLOOKUP(C73,liste!$A$2:$E$496,3,0),"")</f>
        <v/>
      </c>
      <c r="F73" s="16" t="str">
        <f>IF(C73&lt;&gt;"",VLOOKUP(C73,liste!$A$2:$E$496,4,0),"")</f>
        <v/>
      </c>
      <c r="G73" s="37"/>
      <c r="H73" s="15" t="str">
        <f>IF(G73&lt;&gt;"",VLOOKUP(G73,liste!$G$2:$H$498,2,0),"")</f>
        <v/>
      </c>
      <c r="I73" s="15" t="str">
        <f>IF(C73&lt;&gt;"",VLOOKUP(C73,liste!$A$2:$E$496,5,0),"")</f>
        <v/>
      </c>
      <c r="J73" s="40"/>
    </row>
    <row r="74" spans="1:10" x14ac:dyDescent="0.25">
      <c r="A74" s="35"/>
      <c r="B74" s="36"/>
      <c r="C74" s="21"/>
      <c r="D74" s="15" t="str">
        <f>IF(C74&lt;&gt;"",VLOOKUP(C74,liste!$A$2:$E$496,2,0),"")</f>
        <v/>
      </c>
      <c r="E74" s="15" t="str">
        <f>IF(C74&lt;&gt;"",VLOOKUP(C74,liste!$A$2:$E$496,3,0),"")</f>
        <v/>
      </c>
      <c r="F74" s="16" t="str">
        <f>IF(C74&lt;&gt;"",VLOOKUP(C74,liste!$A$2:$E$496,4,0),"")</f>
        <v/>
      </c>
      <c r="G74" s="37"/>
      <c r="H74" s="15" t="str">
        <f>IF(G74&lt;&gt;"",VLOOKUP(G74,liste!$G$2:$H$498,2,0),"")</f>
        <v/>
      </c>
      <c r="I74" s="15" t="str">
        <f>IF(C74&lt;&gt;"",VLOOKUP(C74,liste!$A$2:$E$496,5,0),"")</f>
        <v/>
      </c>
      <c r="J74" s="40"/>
    </row>
    <row r="75" spans="1:10" x14ac:dyDescent="0.25">
      <c r="A75" s="35"/>
      <c r="B75" s="36"/>
      <c r="C75" s="21"/>
      <c r="D75" s="15" t="str">
        <f>IF(C75&lt;&gt;"",VLOOKUP(C75,liste!$A$2:$E$496,2,0),"")</f>
        <v/>
      </c>
      <c r="E75" s="15" t="str">
        <f>IF(C75&lt;&gt;"",VLOOKUP(C75,liste!$A$2:$E$496,3,0),"")</f>
        <v/>
      </c>
      <c r="F75" s="16" t="str">
        <f>IF(C75&lt;&gt;"",VLOOKUP(C75,liste!$A$2:$E$496,4,0),"")</f>
        <v/>
      </c>
      <c r="G75" s="37"/>
      <c r="H75" s="15" t="str">
        <f>IF(G75&lt;&gt;"",VLOOKUP(G75,liste!$G$2:$H$498,2,0),"")</f>
        <v/>
      </c>
      <c r="I75" s="15" t="str">
        <f>IF(C75&lt;&gt;"",VLOOKUP(C75,liste!$A$2:$E$496,5,0),"")</f>
        <v/>
      </c>
      <c r="J75" s="40"/>
    </row>
    <row r="76" spans="1:10" x14ac:dyDescent="0.25">
      <c r="A76" s="35"/>
      <c r="B76" s="36"/>
      <c r="C76" s="21"/>
      <c r="D76" s="15" t="str">
        <f>IF(C76&lt;&gt;"",VLOOKUP(C76,liste!$A$2:$E$496,2,0),"")</f>
        <v/>
      </c>
      <c r="E76" s="15" t="str">
        <f>IF(C76&lt;&gt;"",VLOOKUP(C76,liste!$A$2:$E$496,3,0),"")</f>
        <v/>
      </c>
      <c r="F76" s="25" t="str">
        <f>IF(C76&lt;&gt;"",VLOOKUP(C76,liste!$A$2:$E$496,4,0),"")</f>
        <v/>
      </c>
      <c r="G76" s="37"/>
      <c r="H76" s="15" t="str">
        <f>IF(G76&lt;&gt;"",VLOOKUP(G76,liste!$G$2:$H$498,2,0),"")</f>
        <v/>
      </c>
      <c r="I76" s="15" t="str">
        <f>IF(C76&lt;&gt;"",VLOOKUP(C76,liste!$A$2:$E$496,5,0),"")</f>
        <v/>
      </c>
      <c r="J76" s="40"/>
    </row>
    <row r="77" spans="1:10" x14ac:dyDescent="0.25">
      <c r="A77" s="35"/>
      <c r="B77" s="36"/>
      <c r="C77" s="21"/>
      <c r="D77" s="15" t="str">
        <f>IF(C77&lt;&gt;"",VLOOKUP(C77,liste!$A$2:$E$496,2,0),"")</f>
        <v/>
      </c>
      <c r="E77" s="15" t="str">
        <f>IF(C77&lt;&gt;"",VLOOKUP(C77,liste!$A$2:$E$496,3,0),"")</f>
        <v/>
      </c>
      <c r="F77" s="16" t="str">
        <f>IF(C77&lt;&gt;"",VLOOKUP(C77,liste!$A$2:$E$496,4,0),"")</f>
        <v/>
      </c>
      <c r="G77" s="37"/>
      <c r="H77" s="15" t="str">
        <f>IF(G77&lt;&gt;"",VLOOKUP(G77,liste!$G$2:$H$498,2,0),"")</f>
        <v/>
      </c>
      <c r="I77" s="15" t="str">
        <f>IF(C77&lt;&gt;"",VLOOKUP(C77,liste!$A$2:$E$496,5,0),"")</f>
        <v/>
      </c>
      <c r="J77" s="40"/>
    </row>
    <row r="78" spans="1:10" x14ac:dyDescent="0.25">
      <c r="A78" s="35"/>
      <c r="B78" s="36"/>
      <c r="C78" s="21"/>
      <c r="D78" s="15" t="str">
        <f>IF(C78&lt;&gt;"",VLOOKUP(C78,liste!$A$2:$E$496,2,0),"")</f>
        <v/>
      </c>
      <c r="E78" s="15" t="str">
        <f>IF(C78&lt;&gt;"",VLOOKUP(C78,liste!$A$2:$E$496,3,0),"")</f>
        <v/>
      </c>
      <c r="F78" s="16" t="str">
        <f>IF(C78&lt;&gt;"",VLOOKUP(C78,liste!$A$2:$E$496,4,0),"")</f>
        <v/>
      </c>
      <c r="G78" s="37"/>
      <c r="H78" s="15" t="str">
        <f>IF(G78&lt;&gt;"",VLOOKUP(G78,liste!$G$2:$H$498,2,0),"")</f>
        <v/>
      </c>
      <c r="I78" s="15" t="str">
        <f>IF(C78&lt;&gt;"",VLOOKUP(C78,liste!$A$2:$E$496,5,0),"")</f>
        <v/>
      </c>
      <c r="J78" s="40"/>
    </row>
    <row r="79" spans="1:10" x14ac:dyDescent="0.25">
      <c r="A79" s="35"/>
      <c r="B79" s="36"/>
      <c r="C79" s="21"/>
      <c r="D79" s="15" t="str">
        <f>IF(C79&lt;&gt;"",VLOOKUP(C79,liste!$A$2:$E$496,2,0),"")</f>
        <v/>
      </c>
      <c r="E79" s="15" t="str">
        <f>IF(C79&lt;&gt;"",VLOOKUP(C79,liste!$A$2:$E$496,3,0),"")</f>
        <v/>
      </c>
      <c r="F79" s="16" t="str">
        <f>IF(C79&lt;&gt;"",VLOOKUP(C79,liste!$A$2:$E$496,4,0),"")</f>
        <v/>
      </c>
      <c r="G79" s="37"/>
      <c r="H79" s="15" t="str">
        <f>IF(G79&lt;&gt;"",VLOOKUP(G79,liste!$G$2:$H$498,2,0),"")</f>
        <v/>
      </c>
      <c r="I79" s="15" t="str">
        <f>IF(C79&lt;&gt;"",VLOOKUP(C79,liste!$A$2:$E$496,5,0),"")</f>
        <v/>
      </c>
      <c r="J79" s="40"/>
    </row>
    <row r="80" spans="1:10" x14ac:dyDescent="0.25">
      <c r="A80" s="35"/>
      <c r="B80" s="36"/>
      <c r="C80" s="21"/>
      <c r="D80" s="15" t="str">
        <f>IF(C80&lt;&gt;"",VLOOKUP(C80,liste!$A$2:$E$496,2,0),"")</f>
        <v/>
      </c>
      <c r="E80" s="15" t="str">
        <f>IF(C80&lt;&gt;"",VLOOKUP(C80,liste!$A$2:$E$496,3,0),"")</f>
        <v/>
      </c>
      <c r="F80" s="16" t="str">
        <f>IF(C80&lt;&gt;"",VLOOKUP(C80,liste!$A$2:$E$496,4,0),"")</f>
        <v/>
      </c>
      <c r="G80" s="37"/>
      <c r="H80" s="15" t="str">
        <f>IF(G80&lt;&gt;"",VLOOKUP(G80,liste!$G$2:$H$498,2,0),"")</f>
        <v/>
      </c>
      <c r="I80" s="15" t="str">
        <f>IF(C80&lt;&gt;"",VLOOKUP(C80,liste!$A$2:$E$496,5,0),"")</f>
        <v/>
      </c>
      <c r="J80" s="40"/>
    </row>
    <row r="81" spans="1:10" x14ac:dyDescent="0.25">
      <c r="A81" s="35"/>
      <c r="B81" s="36"/>
      <c r="C81" s="21"/>
      <c r="D81" s="15" t="str">
        <f>IF(C81&lt;&gt;"",VLOOKUP(C81,liste!$A$2:$E$496,2,0),"")</f>
        <v/>
      </c>
      <c r="E81" s="15" t="str">
        <f>IF(C81&lt;&gt;"",VLOOKUP(C81,liste!$A$2:$E$496,3,0),"")</f>
        <v/>
      </c>
      <c r="F81" s="16" t="str">
        <f>IF(C81&lt;&gt;"",VLOOKUP(C81,liste!$A$2:$E$496,4,0),"")</f>
        <v/>
      </c>
      <c r="G81" s="37"/>
      <c r="H81" s="15" t="str">
        <f>IF(G81&lt;&gt;"",VLOOKUP(G81,liste!$G$2:$H$498,2,0),"")</f>
        <v/>
      </c>
      <c r="I81" s="15" t="str">
        <f>IF(C81&lt;&gt;"",VLOOKUP(C81,liste!$A$2:$E$496,5,0),"")</f>
        <v/>
      </c>
      <c r="J81" s="40"/>
    </row>
    <row r="82" spans="1:10" x14ac:dyDescent="0.25">
      <c r="A82" s="35"/>
      <c r="B82" s="36"/>
      <c r="C82" s="21"/>
      <c r="D82" s="15" t="str">
        <f>IF(C82&lt;&gt;"",VLOOKUP(C82,liste!$A$2:$E$496,2,0),"")</f>
        <v/>
      </c>
      <c r="E82" s="15" t="str">
        <f>IF(C82&lt;&gt;"",VLOOKUP(C82,liste!$A$2:$E$496,3,0),"")</f>
        <v/>
      </c>
      <c r="F82" s="16" t="str">
        <f>IF(C82&lt;&gt;"",VLOOKUP(C82,liste!$A$2:$E$496,4,0),"")</f>
        <v/>
      </c>
      <c r="G82" s="37"/>
      <c r="H82" s="15" t="str">
        <f>IF(G82&lt;&gt;"",VLOOKUP(G82,liste!$G$2:$H$498,2,0),"")</f>
        <v/>
      </c>
      <c r="I82" s="15" t="str">
        <f>IF(C82&lt;&gt;"",VLOOKUP(C82,liste!$A$2:$E$496,5,0),"")</f>
        <v/>
      </c>
      <c r="J82" s="40"/>
    </row>
    <row r="83" spans="1:10" x14ac:dyDescent="0.25">
      <c r="A83" s="35"/>
      <c r="B83" s="36"/>
      <c r="C83" s="21"/>
      <c r="D83" s="15" t="str">
        <f>IF(C83&lt;&gt;"",VLOOKUP(C83,liste!$A$2:$E$496,2,0),"")</f>
        <v/>
      </c>
      <c r="E83" s="15" t="str">
        <f>IF(C83&lt;&gt;"",VLOOKUP(C83,liste!$A$2:$E$496,3,0),"")</f>
        <v/>
      </c>
      <c r="F83" s="16" t="str">
        <f>IF(C83&lt;&gt;"",VLOOKUP(C83,liste!$A$2:$E$496,4,0),"")</f>
        <v/>
      </c>
      <c r="G83" s="37"/>
      <c r="H83" s="15" t="str">
        <f>IF(G83&lt;&gt;"",VLOOKUP(G83,liste!$G$2:$H$498,2,0),"")</f>
        <v/>
      </c>
      <c r="I83" s="15" t="str">
        <f>IF(C83&lt;&gt;"",VLOOKUP(C83,liste!$A$2:$E$496,5,0),"")</f>
        <v/>
      </c>
      <c r="J83" s="40"/>
    </row>
    <row r="84" spans="1:10" x14ac:dyDescent="0.25">
      <c r="A84" s="35"/>
      <c r="B84" s="36"/>
      <c r="C84" s="21"/>
      <c r="D84" s="15" t="str">
        <f>IF(C84&lt;&gt;"",VLOOKUP(C84,liste!$A$2:$E$496,2,0),"")</f>
        <v/>
      </c>
      <c r="E84" s="15" t="str">
        <f>IF(C84&lt;&gt;"",VLOOKUP(C84,liste!$A$2:$E$496,3,0),"")</f>
        <v/>
      </c>
      <c r="F84" s="42" t="str">
        <f>IF(C84&lt;&gt;"",VLOOKUP(C84,liste!$A$2:$E$496,4,0),"")</f>
        <v/>
      </c>
      <c r="G84" s="43"/>
      <c r="H84" s="15" t="str">
        <f>IF(G84&lt;&gt;"",VLOOKUP(G84,liste!$G$2:$H$498,2,0),"")</f>
        <v/>
      </c>
      <c r="I84" s="15" t="str">
        <f>IF(C84&lt;&gt;"",VLOOKUP(C84,liste!$A$2:$E$496,5,0),"")</f>
        <v/>
      </c>
      <c r="J84" s="40"/>
    </row>
    <row r="85" spans="1:10" x14ac:dyDescent="0.25">
      <c r="A85" s="35"/>
      <c r="B85" s="36"/>
      <c r="C85" s="21"/>
      <c r="D85" s="15" t="str">
        <f>IF(C85&lt;&gt;"",VLOOKUP(C85,liste!$A$2:$E$496,2,0),"")</f>
        <v/>
      </c>
      <c r="E85" s="15" t="str">
        <f>IF(C85&lt;&gt;"",VLOOKUP(C85,liste!$A$2:$E$496,3,0),"")</f>
        <v/>
      </c>
      <c r="F85" s="16" t="str">
        <f>IF(C85&lt;&gt;"",VLOOKUP(C85,liste!$A$2:$E$496,4,0),"")</f>
        <v/>
      </c>
      <c r="G85" s="37"/>
      <c r="H85" s="15" t="str">
        <f>IF(G85&lt;&gt;"",VLOOKUP(G85,liste!$G$2:$H$498,2,0),"")</f>
        <v/>
      </c>
      <c r="I85" s="15" t="str">
        <f>IF(C85&lt;&gt;"",VLOOKUP(C85,liste!$A$2:$E$496,5,0),"")</f>
        <v/>
      </c>
      <c r="J85" s="40"/>
    </row>
    <row r="86" spans="1:10" x14ac:dyDescent="0.25">
      <c r="A86" s="35"/>
      <c r="B86" s="36"/>
      <c r="C86" s="21"/>
      <c r="D86" s="15" t="str">
        <f>IF(C86&lt;&gt;"",VLOOKUP(C86,liste!$A$2:$E$496,2,0),"")</f>
        <v/>
      </c>
      <c r="E86" s="15" t="str">
        <f>IF(C86&lt;&gt;"",VLOOKUP(C86,liste!$A$2:$E$496,3,0),"")</f>
        <v/>
      </c>
      <c r="F86" s="16" t="str">
        <f>IF(C86&lt;&gt;"",VLOOKUP(C86,liste!$A$2:$E$496,4,0),"")</f>
        <v/>
      </c>
      <c r="G86" s="37"/>
      <c r="H86" s="15" t="str">
        <f>IF(G86&lt;&gt;"",VLOOKUP(G86,liste!$G$2:$H$498,2,0),"")</f>
        <v/>
      </c>
      <c r="I86" s="15" t="str">
        <f>IF(C86&lt;&gt;"",VLOOKUP(C86,liste!$A$2:$E$496,5,0),"")</f>
        <v/>
      </c>
      <c r="J86" s="40"/>
    </row>
    <row r="87" spans="1:10" x14ac:dyDescent="0.25">
      <c r="A87" s="35"/>
      <c r="B87" s="36"/>
      <c r="C87" s="21"/>
      <c r="D87" s="15" t="str">
        <f>IF(C87&lt;&gt;"",VLOOKUP(C87,liste!$A$2:$E$496,2,0),"")</f>
        <v/>
      </c>
      <c r="E87" s="15" t="str">
        <f>IF(C87&lt;&gt;"",VLOOKUP(C87,liste!$A$2:$E$496,3,0),"")</f>
        <v/>
      </c>
      <c r="F87" s="16" t="str">
        <f>IF(C87&lt;&gt;"",VLOOKUP(C87,liste!$A$2:$E$496,4,0),"")</f>
        <v/>
      </c>
      <c r="G87" s="37"/>
      <c r="H87" s="15" t="str">
        <f>IF(G87&lt;&gt;"",VLOOKUP(G87,liste!$G$2:$H$498,2,0),"")</f>
        <v/>
      </c>
      <c r="I87" s="15" t="str">
        <f>IF(C87&lt;&gt;"",VLOOKUP(C87,liste!$A$2:$E$496,5,0),"")</f>
        <v/>
      </c>
      <c r="J87" s="40"/>
    </row>
    <row r="88" spans="1:10" x14ac:dyDescent="0.25">
      <c r="A88" s="35"/>
      <c r="B88" s="36"/>
      <c r="C88" s="21"/>
      <c r="D88" s="15" t="str">
        <f>IF(C88&lt;&gt;"",VLOOKUP(C88,liste!$A$2:$E$496,2,0),"")</f>
        <v/>
      </c>
      <c r="E88" s="15" t="str">
        <f>IF(C88&lt;&gt;"",VLOOKUP(C88,liste!$A$2:$E$496,3,0),"")</f>
        <v/>
      </c>
      <c r="F88" s="16" t="str">
        <f>IF(C88&lt;&gt;"",VLOOKUP(C88,liste!$A$2:$E$496,4,0),"")</f>
        <v/>
      </c>
      <c r="G88" s="37"/>
      <c r="H88" s="15" t="str">
        <f>IF(G88&lt;&gt;"",VLOOKUP(G88,liste!$G$2:$H$498,2,0),"")</f>
        <v/>
      </c>
      <c r="I88" s="15" t="str">
        <f>IF(C88&lt;&gt;"",VLOOKUP(C88,liste!$A$2:$E$496,5,0),"")</f>
        <v/>
      </c>
      <c r="J88" s="40"/>
    </row>
    <row r="89" spans="1:10" x14ac:dyDescent="0.25">
      <c r="A89" s="35"/>
      <c r="B89" s="36"/>
      <c r="C89" s="21"/>
      <c r="D89" s="15" t="str">
        <f>IF(C89&lt;&gt;"",VLOOKUP(C89,liste!$A$2:$E$496,2,0),"")</f>
        <v/>
      </c>
      <c r="E89" s="15" t="str">
        <f>IF(C89&lt;&gt;"",VLOOKUP(C89,liste!$A$2:$E$496,3,0),"")</f>
        <v/>
      </c>
      <c r="F89" s="16" t="str">
        <f>IF(C89&lt;&gt;"",VLOOKUP(C89,liste!$A$2:$E$496,4,0),"")</f>
        <v/>
      </c>
      <c r="G89" s="37"/>
      <c r="H89" s="15" t="str">
        <f>IF(G89&lt;&gt;"",VLOOKUP(G89,liste!$G$2:$H$498,2,0),"")</f>
        <v/>
      </c>
      <c r="I89" s="15" t="str">
        <f>IF(C89&lt;&gt;"",VLOOKUP(C89,liste!$A$2:$E$496,5,0),"")</f>
        <v/>
      </c>
      <c r="J89" s="40"/>
    </row>
    <row r="90" spans="1:10" x14ac:dyDescent="0.25">
      <c r="A90" s="35"/>
      <c r="B90" s="36"/>
      <c r="C90" s="21"/>
      <c r="D90" s="15" t="str">
        <f>IF(C90&lt;&gt;"",VLOOKUP(C90,liste!$A$2:$E$496,2,0),"")</f>
        <v/>
      </c>
      <c r="E90" s="15" t="str">
        <f>IF(C90&lt;&gt;"",VLOOKUP(C90,liste!$A$2:$E$496,3,0),"")</f>
        <v/>
      </c>
      <c r="F90" s="16" t="str">
        <f>IF(C90&lt;&gt;"",VLOOKUP(C90,liste!$A$2:$E$496,4,0),"")</f>
        <v/>
      </c>
      <c r="G90" s="37"/>
      <c r="H90" s="15" t="str">
        <f>IF(G90&lt;&gt;"",VLOOKUP(G90,liste!$G$2:$H$498,2,0),"")</f>
        <v/>
      </c>
      <c r="I90" s="15" t="str">
        <f>IF(C90&lt;&gt;"",VLOOKUP(C90,liste!$A$2:$E$496,5,0),"")</f>
        <v/>
      </c>
      <c r="J90" s="40"/>
    </row>
    <row r="91" spans="1:10" x14ac:dyDescent="0.25">
      <c r="A91" s="35"/>
      <c r="B91" s="36"/>
      <c r="C91" s="21"/>
      <c r="D91" s="15" t="str">
        <f>IF(C91&lt;&gt;"",VLOOKUP(C91,liste!$A$2:$E$496,2,0),"")</f>
        <v/>
      </c>
      <c r="E91" s="15" t="str">
        <f>IF(C91&lt;&gt;"",VLOOKUP(C91,liste!$A$2:$E$496,3,0),"")</f>
        <v/>
      </c>
      <c r="F91" s="16" t="str">
        <f>IF(C91&lt;&gt;"",VLOOKUP(C91,liste!$A$2:$E$496,4,0),"")</f>
        <v/>
      </c>
      <c r="G91" s="37"/>
      <c r="H91" s="15" t="str">
        <f>IF(G91&lt;&gt;"",VLOOKUP(G91,liste!$G$2:$H$498,2,0),"")</f>
        <v/>
      </c>
      <c r="I91" s="15" t="str">
        <f>IF(C91&lt;&gt;"",VLOOKUP(C91,liste!$A$2:$E$496,5,0),"")</f>
        <v/>
      </c>
      <c r="J91" s="40"/>
    </row>
    <row r="92" spans="1:10" x14ac:dyDescent="0.25">
      <c r="A92" s="35"/>
      <c r="B92" s="36"/>
      <c r="C92" s="21"/>
      <c r="D92" s="15" t="str">
        <f>IF(C92&lt;&gt;"",VLOOKUP(C92,liste!$A$2:$E$496,2,0),"")</f>
        <v/>
      </c>
      <c r="E92" s="15" t="str">
        <f>IF(C92&lt;&gt;"",VLOOKUP(C92,liste!$A$2:$E$496,3,0),"")</f>
        <v/>
      </c>
      <c r="F92" s="16" t="str">
        <f>IF(C92&lt;&gt;"",VLOOKUP(C92,liste!$A$2:$E$496,4,0),"")</f>
        <v/>
      </c>
      <c r="G92" s="37"/>
      <c r="H92" s="15" t="str">
        <f>IF(G92&lt;&gt;"",VLOOKUP(G92,liste!$G$2:$H$498,2,0),"")</f>
        <v/>
      </c>
      <c r="I92" s="15" t="str">
        <f>IF(C92&lt;&gt;"",VLOOKUP(C92,liste!$A$2:$E$496,5,0),"")</f>
        <v/>
      </c>
      <c r="J92" s="40"/>
    </row>
    <row r="93" spans="1:10" x14ac:dyDescent="0.25">
      <c r="A93" s="35"/>
      <c r="B93" s="36"/>
      <c r="C93" s="21"/>
      <c r="D93" s="15" t="str">
        <f>IF(C93&lt;&gt;"",VLOOKUP(C93,liste!$A$2:$E$496,2,0),"")</f>
        <v/>
      </c>
      <c r="E93" s="15" t="str">
        <f>IF(C93&lt;&gt;"",VLOOKUP(C93,liste!$A$2:$E$496,3,0),"")</f>
        <v/>
      </c>
      <c r="F93" s="16" t="str">
        <f>IF(C93&lt;&gt;"",VLOOKUP(C93,liste!$A$2:$E$496,4,0),"")</f>
        <v/>
      </c>
      <c r="G93" s="37"/>
      <c r="H93" s="15" t="str">
        <f>IF(G93&lt;&gt;"",VLOOKUP(G93,liste!$G$2:$H$498,2,0),"")</f>
        <v/>
      </c>
      <c r="I93" s="15" t="str">
        <f>IF(C93&lt;&gt;"",VLOOKUP(C93,liste!$A$2:$E$496,5,0),"")</f>
        <v/>
      </c>
      <c r="J93" s="40"/>
    </row>
    <row r="94" spans="1:10" x14ac:dyDescent="0.25">
      <c r="A94" s="35"/>
      <c r="B94" s="36"/>
      <c r="C94" s="21"/>
      <c r="D94" s="15" t="str">
        <f>IF(C94&lt;&gt;"",VLOOKUP(C94,liste!$A$2:$E$496,2,0),"")</f>
        <v/>
      </c>
      <c r="E94" s="15" t="str">
        <f>IF(C94&lt;&gt;"",VLOOKUP(C94,liste!$A$2:$E$496,3,0),"")</f>
        <v/>
      </c>
      <c r="F94" s="16" t="str">
        <f>IF(C94&lt;&gt;"",VLOOKUP(C94,liste!$A$2:$E$496,4,0),"")</f>
        <v/>
      </c>
      <c r="G94" s="37"/>
      <c r="H94" s="15" t="str">
        <f>IF(G94&lt;&gt;"",VLOOKUP(G94,liste!$G$2:$H$498,2,0),"")</f>
        <v/>
      </c>
      <c r="I94" s="15" t="str">
        <f>IF(C94&lt;&gt;"",VLOOKUP(C94,liste!$A$2:$E$496,5,0),"")</f>
        <v/>
      </c>
      <c r="J94" s="40"/>
    </row>
    <row r="95" spans="1:10" x14ac:dyDescent="0.25">
      <c r="A95" s="35"/>
      <c r="B95" s="36"/>
      <c r="C95" s="21"/>
      <c r="D95" s="15" t="str">
        <f>IF(C95&lt;&gt;"",VLOOKUP(C95,liste!$A$2:$E$496,2,0),"")</f>
        <v/>
      </c>
      <c r="E95" s="15" t="str">
        <f>IF(C95&lt;&gt;"",VLOOKUP(C95,liste!$A$2:$E$496,3,0),"")</f>
        <v/>
      </c>
      <c r="F95" s="16" t="str">
        <f>IF(C95&lt;&gt;"",VLOOKUP(C95,liste!$A$2:$E$496,4,0),"")</f>
        <v/>
      </c>
      <c r="G95" s="37"/>
      <c r="H95" s="15" t="str">
        <f>IF(G95&lt;&gt;"",VLOOKUP(G95,liste!$G$2:$H$498,2,0),"")</f>
        <v/>
      </c>
      <c r="I95" s="15" t="str">
        <f>IF(C95&lt;&gt;"",VLOOKUP(C95,liste!$A$2:$E$496,5,0),"")</f>
        <v/>
      </c>
      <c r="J95" s="40"/>
    </row>
    <row r="96" spans="1:10" x14ac:dyDescent="0.25">
      <c r="A96" s="35"/>
      <c r="B96" s="36"/>
      <c r="C96" s="21"/>
      <c r="D96" s="15" t="str">
        <f>IF(C96&lt;&gt;"",VLOOKUP(C96,liste!$A$2:$E$496,2,0),"")</f>
        <v/>
      </c>
      <c r="E96" s="15" t="str">
        <f>IF(C96&lt;&gt;"",VLOOKUP(C96,liste!$A$2:$E$496,3,0),"")</f>
        <v/>
      </c>
      <c r="F96" s="16" t="str">
        <f>IF(C96&lt;&gt;"",VLOOKUP(C96,liste!$A$2:$E$496,4,0),"")</f>
        <v/>
      </c>
      <c r="G96" s="37"/>
      <c r="H96" s="15" t="str">
        <f>IF(G96&lt;&gt;"",VLOOKUP(G96,liste!$G$2:$H$498,2,0),"")</f>
        <v/>
      </c>
      <c r="I96" s="15" t="str">
        <f>IF(C96&lt;&gt;"",VLOOKUP(C96,liste!$A$2:$E$496,5,0),"")</f>
        <v/>
      </c>
      <c r="J96" s="40"/>
    </row>
    <row r="97" spans="1:10" x14ac:dyDescent="0.25">
      <c r="A97" s="35"/>
      <c r="B97" s="36"/>
      <c r="C97" s="21"/>
      <c r="D97" s="15" t="str">
        <f>IF(C97&lt;&gt;"",VLOOKUP(C97,liste!$A$2:$E$496,2,0),"")</f>
        <v/>
      </c>
      <c r="E97" s="15" t="str">
        <f>IF(C97&lt;&gt;"",VLOOKUP(C97,liste!$A$2:$E$496,3,0),"")</f>
        <v/>
      </c>
      <c r="F97" s="16" t="str">
        <f>IF(C97&lt;&gt;"",VLOOKUP(C97,liste!$A$2:$E$496,4,0),"")</f>
        <v/>
      </c>
      <c r="G97" s="37"/>
      <c r="H97" s="15" t="str">
        <f>IF(G97&lt;&gt;"",VLOOKUP(G97,liste!$G$2:$H$498,2,0),"")</f>
        <v/>
      </c>
      <c r="I97" s="15" t="str">
        <f>IF(C97&lt;&gt;"",VLOOKUP(C97,liste!$A$2:$E$496,5,0),"")</f>
        <v/>
      </c>
      <c r="J97" s="40"/>
    </row>
    <row r="98" spans="1:10" x14ac:dyDescent="0.25">
      <c r="A98" s="35"/>
      <c r="B98" s="36"/>
      <c r="C98" s="21"/>
      <c r="D98" s="15" t="str">
        <f>IF(C98&lt;&gt;"",VLOOKUP(C98,liste!$A$2:$E$496,2,0),"")</f>
        <v/>
      </c>
      <c r="E98" s="15" t="str">
        <f>IF(C98&lt;&gt;"",VLOOKUP(C98,liste!$A$2:$E$496,3,0),"")</f>
        <v/>
      </c>
      <c r="F98" s="16" t="str">
        <f>IF(C98&lt;&gt;"",VLOOKUP(C98,liste!$A$2:$E$496,4,0),"")</f>
        <v/>
      </c>
      <c r="G98" s="37"/>
      <c r="H98" s="15" t="str">
        <f>IF(G98&lt;&gt;"",VLOOKUP(G98,liste!$G$2:$H$498,2,0),"")</f>
        <v/>
      </c>
      <c r="I98" s="15" t="str">
        <f>IF(C98&lt;&gt;"",VLOOKUP(C98,liste!$A$2:$E$496,5,0),"")</f>
        <v/>
      </c>
      <c r="J98" s="40"/>
    </row>
    <row r="99" spans="1:10" x14ac:dyDescent="0.25">
      <c r="A99" s="35"/>
      <c r="B99" s="36"/>
      <c r="C99" s="21"/>
      <c r="D99" s="15" t="str">
        <f>IF(C99&lt;&gt;"",VLOOKUP(C99,liste!$A$2:$E$496,2,0),"")</f>
        <v/>
      </c>
      <c r="E99" s="15" t="str">
        <f>IF(C99&lt;&gt;"",VLOOKUP(C99,liste!$A$2:$E$496,3,0),"")</f>
        <v/>
      </c>
      <c r="F99" s="16" t="str">
        <f>IF(C99&lt;&gt;"",VLOOKUP(C99,liste!$A$2:$E$496,4,0),"")</f>
        <v/>
      </c>
      <c r="G99" s="37"/>
      <c r="H99" s="15" t="str">
        <f>IF(G99&lt;&gt;"",VLOOKUP(G99,liste!$G$2:$H$498,2,0),"")</f>
        <v/>
      </c>
      <c r="I99" s="15" t="str">
        <f>IF(C99&lt;&gt;"",VLOOKUP(C99,liste!$A$2:$E$496,5,0),"")</f>
        <v/>
      </c>
      <c r="J99" s="40"/>
    </row>
    <row r="100" spans="1:10" x14ac:dyDescent="0.25">
      <c r="A100" s="35"/>
      <c r="B100" s="36"/>
      <c r="C100" s="21"/>
      <c r="D100" s="15" t="str">
        <f>IF(C100&lt;&gt;"",VLOOKUP(C100,liste!$A$2:$E$496,2,0),"")</f>
        <v/>
      </c>
      <c r="E100" s="15" t="str">
        <f>IF(C100&lt;&gt;"",VLOOKUP(C100,liste!$A$2:$E$496,3,0),"")</f>
        <v/>
      </c>
      <c r="F100" s="16" t="str">
        <f>IF(C100&lt;&gt;"",VLOOKUP(C100,liste!$A$2:$E$496,4,0),"")</f>
        <v/>
      </c>
      <c r="G100" s="37"/>
      <c r="H100" s="15" t="str">
        <f>IF(G100&lt;&gt;"",VLOOKUP(G100,liste!$G$2:$H$498,2,0),"")</f>
        <v/>
      </c>
      <c r="I100" s="15" t="str">
        <f>IF(C100&lt;&gt;"",VLOOKUP(C100,liste!$A$2:$E$496,5,0),"")</f>
        <v/>
      </c>
      <c r="J100" s="40"/>
    </row>
    <row r="101" spans="1:10" x14ac:dyDescent="0.25">
      <c r="A101" s="35"/>
      <c r="B101" s="36"/>
      <c r="C101" s="21"/>
      <c r="D101" s="15" t="str">
        <f>IF(C101&lt;&gt;"",VLOOKUP(C101,liste!$A$2:$E$496,2,0),"")</f>
        <v/>
      </c>
      <c r="E101" s="15" t="str">
        <f>IF(C101&lt;&gt;"",VLOOKUP(C101,liste!$A$2:$E$496,3,0),"")</f>
        <v/>
      </c>
      <c r="F101" s="16" t="str">
        <f>IF(C101&lt;&gt;"",VLOOKUP(C101,liste!$A$2:$E$496,4,0),"")</f>
        <v/>
      </c>
      <c r="G101" s="37"/>
      <c r="H101" s="15" t="str">
        <f>IF(G101&lt;&gt;"",VLOOKUP(G101,liste!$G$2:$H$498,2,0),"")</f>
        <v/>
      </c>
      <c r="I101" s="15" t="str">
        <f>IF(C101&lt;&gt;"",VLOOKUP(C101,liste!$A$2:$E$496,5,0),"")</f>
        <v/>
      </c>
      <c r="J101" s="40"/>
    </row>
    <row r="102" spans="1:10" x14ac:dyDescent="0.25">
      <c r="A102" s="35"/>
      <c r="B102" s="36"/>
      <c r="C102" s="21"/>
      <c r="D102" s="15" t="str">
        <f>IF(C102&lt;&gt;"",VLOOKUP(C102,liste!$A$2:$E$496,2,0),"")</f>
        <v/>
      </c>
      <c r="E102" s="15" t="str">
        <f>IF(C102&lt;&gt;"",VLOOKUP(C102,liste!$A$2:$E$496,3,0),"")</f>
        <v/>
      </c>
      <c r="F102" s="16" t="str">
        <f>IF(C102&lt;&gt;"",VLOOKUP(C102,liste!$A$2:$E$496,4,0),"")</f>
        <v/>
      </c>
      <c r="G102" s="37"/>
      <c r="H102" s="15" t="str">
        <f>IF(G102&lt;&gt;"",VLOOKUP(G102,liste!$G$2:$H$498,2,0),"")</f>
        <v/>
      </c>
      <c r="I102" s="15" t="str">
        <f>IF(C102&lt;&gt;"",VLOOKUP(C102,liste!$A$2:$E$496,5,0),"")</f>
        <v/>
      </c>
      <c r="J102" s="40"/>
    </row>
    <row r="103" spans="1:10" x14ac:dyDescent="0.25">
      <c r="A103" s="35"/>
      <c r="B103" s="36"/>
      <c r="C103" s="21"/>
      <c r="D103" s="15" t="str">
        <f>IF(C103&lt;&gt;"",VLOOKUP(C103,liste!$A$2:$E$496,2,0),"")</f>
        <v/>
      </c>
      <c r="E103" s="15" t="str">
        <f>IF(C103&lt;&gt;"",VLOOKUP(C103,liste!$A$2:$E$496,3,0),"")</f>
        <v/>
      </c>
      <c r="F103" s="16" t="str">
        <f>IF(C103&lt;&gt;"",VLOOKUP(C103,liste!$A$2:$E$496,4,0),"")</f>
        <v/>
      </c>
      <c r="G103" s="37"/>
      <c r="H103" s="15" t="str">
        <f>IF(G103&lt;&gt;"",VLOOKUP(G103,liste!$G$2:$H$498,2,0),"")</f>
        <v/>
      </c>
      <c r="I103" s="15" t="str">
        <f>IF(C103&lt;&gt;"",VLOOKUP(C103,liste!$A$2:$E$496,5,0),"")</f>
        <v/>
      </c>
      <c r="J103" s="40"/>
    </row>
    <row r="104" spans="1:10" x14ac:dyDescent="0.25">
      <c r="A104" s="35"/>
      <c r="B104" s="36"/>
      <c r="C104" s="21"/>
      <c r="D104" s="15" t="str">
        <f>IF(C104&lt;&gt;"",VLOOKUP(C104,liste!$A$2:$E$496,2,0),"")</f>
        <v/>
      </c>
      <c r="E104" s="15" t="str">
        <f>IF(C104&lt;&gt;"",VLOOKUP(C104,liste!$A$2:$E$496,3,0),"")</f>
        <v/>
      </c>
      <c r="F104" s="16" t="str">
        <f>IF(C104&lt;&gt;"",VLOOKUP(C104,liste!$A$2:$E$496,4,0),"")</f>
        <v/>
      </c>
      <c r="G104" s="37"/>
      <c r="H104" s="15" t="str">
        <f>IF(G104&lt;&gt;"",VLOOKUP(G104,liste!$G$2:$H$498,2,0),"")</f>
        <v/>
      </c>
      <c r="I104" s="15" t="str">
        <f>IF(C104&lt;&gt;"",VLOOKUP(C104,liste!$A$2:$E$496,5,0),"")</f>
        <v/>
      </c>
      <c r="J104" s="40"/>
    </row>
    <row r="105" spans="1:10" x14ac:dyDescent="0.25">
      <c r="A105" s="35"/>
      <c r="B105" s="36"/>
      <c r="C105" s="21"/>
      <c r="D105" s="15" t="str">
        <f>IF(C105&lt;&gt;"",VLOOKUP(C105,liste!$A$2:$E$496,2,0),"")</f>
        <v/>
      </c>
      <c r="E105" s="15" t="str">
        <f>IF(C105&lt;&gt;"",VLOOKUP(C105,liste!$A$2:$E$496,3,0),"")</f>
        <v/>
      </c>
      <c r="F105" s="16" t="str">
        <f>IF(C105&lt;&gt;"",VLOOKUP(C105,liste!$A$2:$E$496,4,0),"")</f>
        <v/>
      </c>
      <c r="G105" s="37"/>
      <c r="H105" s="15" t="str">
        <f>IF(G105&lt;&gt;"",VLOOKUP(G105,liste!$G$2:$H$498,2,0),"")</f>
        <v/>
      </c>
      <c r="I105" s="15" t="str">
        <f>IF(C105&lt;&gt;"",VLOOKUP(C105,liste!$A$2:$E$496,5,0),"")</f>
        <v/>
      </c>
      <c r="J105" s="40"/>
    </row>
    <row r="106" spans="1:10" x14ac:dyDescent="0.25">
      <c r="A106" s="35"/>
      <c r="B106" s="36"/>
      <c r="C106" s="21"/>
      <c r="D106" s="15" t="str">
        <f>IF(C106&lt;&gt;"",VLOOKUP(C106,liste!$A$2:$E$496,2,0),"")</f>
        <v/>
      </c>
      <c r="E106" s="15" t="str">
        <f>IF(C106&lt;&gt;"",VLOOKUP(C106,liste!$A$2:$E$496,3,0),"")</f>
        <v/>
      </c>
      <c r="F106" s="16" t="str">
        <f>IF(C106&lt;&gt;"",VLOOKUP(C106,liste!$A$2:$E$496,4,0),"")</f>
        <v/>
      </c>
      <c r="G106" s="37"/>
      <c r="H106" s="15" t="str">
        <f>IF(G106&lt;&gt;"",VLOOKUP(G106,liste!$G$2:$H$498,2,0),"")</f>
        <v/>
      </c>
      <c r="I106" s="15" t="str">
        <f>IF(C106&lt;&gt;"",VLOOKUP(C106,liste!$A$2:$E$496,5,0),"")</f>
        <v/>
      </c>
      <c r="J106" s="40"/>
    </row>
    <row r="107" spans="1:10" x14ac:dyDescent="0.25">
      <c r="A107" s="35"/>
      <c r="B107" s="36"/>
      <c r="C107" s="21"/>
      <c r="D107" s="15" t="str">
        <f>IF(C107&lt;&gt;"",VLOOKUP(C107,liste!$A$2:$E$496,2,0),"")</f>
        <v/>
      </c>
      <c r="E107" s="15" t="str">
        <f>IF(C107&lt;&gt;"",VLOOKUP(C107,liste!$A$2:$E$496,3,0),"")</f>
        <v/>
      </c>
      <c r="F107" s="16" t="str">
        <f>IF(C107&lt;&gt;"",VLOOKUP(C107,liste!$A$2:$E$496,4,0),"")</f>
        <v/>
      </c>
      <c r="G107" s="37"/>
      <c r="H107" s="15" t="str">
        <f>IF(G107&lt;&gt;"",VLOOKUP(G107,liste!$G$2:$H$498,2,0),"")</f>
        <v/>
      </c>
      <c r="I107" s="15" t="str">
        <f>IF(C107&lt;&gt;"",VLOOKUP(C107,liste!$A$2:$E$496,5,0),"")</f>
        <v/>
      </c>
      <c r="J107" s="40"/>
    </row>
    <row r="108" spans="1:10" x14ac:dyDescent="0.25">
      <c r="A108" s="35"/>
      <c r="B108" s="36"/>
      <c r="C108" s="21"/>
      <c r="D108" s="15" t="str">
        <f>IF(C108&lt;&gt;"",VLOOKUP(C108,liste!$A$2:$E$496,2,0),"")</f>
        <v/>
      </c>
      <c r="E108" s="15" t="str">
        <f>IF(C108&lt;&gt;"",VLOOKUP(C108,liste!$A$2:$E$496,3,0),"")</f>
        <v/>
      </c>
      <c r="F108" s="16" t="str">
        <f>IF(C108&lt;&gt;"",VLOOKUP(C108,liste!$A$2:$E$496,4,0),"")</f>
        <v/>
      </c>
      <c r="G108" s="37"/>
      <c r="H108" s="15" t="str">
        <f>IF(G108&lt;&gt;"",VLOOKUP(G108,liste!$G$2:$H$498,2,0),"")</f>
        <v/>
      </c>
      <c r="I108" s="15" t="str">
        <f>IF(C108&lt;&gt;"",VLOOKUP(C108,liste!$A$2:$E$496,5,0),"")</f>
        <v/>
      </c>
      <c r="J108" s="40"/>
    </row>
    <row r="109" spans="1:10" x14ac:dyDescent="0.25">
      <c r="A109" s="35"/>
      <c r="B109" s="36"/>
      <c r="C109" s="21"/>
      <c r="D109" s="15" t="str">
        <f>IF(C109&lt;&gt;"",VLOOKUP(C109,liste!$A$2:$E$496,2,0),"")</f>
        <v/>
      </c>
      <c r="E109" s="15" t="str">
        <f>IF(C109&lt;&gt;"",VLOOKUP(C109,liste!$A$2:$E$496,3,0),"")</f>
        <v/>
      </c>
      <c r="F109" s="16" t="str">
        <f>IF(C109&lt;&gt;"",VLOOKUP(C109,liste!$A$2:$E$496,4,0),"")</f>
        <v/>
      </c>
      <c r="G109" s="37"/>
      <c r="H109" s="15" t="str">
        <f>IF(G109&lt;&gt;"",VLOOKUP(G109,liste!$G$2:$H$498,2,0),"")</f>
        <v/>
      </c>
      <c r="I109" s="15" t="str">
        <f>IF(C109&lt;&gt;"",VLOOKUP(C109,liste!$A$2:$E$496,5,0),"")</f>
        <v/>
      </c>
      <c r="J109" s="40"/>
    </row>
    <row r="110" spans="1:10" x14ac:dyDescent="0.25">
      <c r="A110" s="35"/>
      <c r="B110" s="36"/>
      <c r="C110" s="21"/>
      <c r="D110" s="15" t="str">
        <f>IF(C110&lt;&gt;"",VLOOKUP(C110,liste!$A$2:$E$496,2,0),"")</f>
        <v/>
      </c>
      <c r="E110" s="15" t="str">
        <f>IF(C110&lt;&gt;"",VLOOKUP(C110,liste!$A$2:$E$496,3,0),"")</f>
        <v/>
      </c>
      <c r="F110" s="16" t="str">
        <f>IF(C110&lt;&gt;"",VLOOKUP(C110,liste!$A$2:$E$496,4,0),"")</f>
        <v/>
      </c>
      <c r="G110" s="37"/>
      <c r="H110" s="15" t="str">
        <f>IF(G110&lt;&gt;"",VLOOKUP(G110,liste!$G$2:$H$498,2,0),"")</f>
        <v/>
      </c>
      <c r="I110" s="15" t="str">
        <f>IF(C110&lt;&gt;"",VLOOKUP(C110,liste!$A$2:$E$496,5,0),"")</f>
        <v/>
      </c>
      <c r="J110" s="40"/>
    </row>
    <row r="111" spans="1:10" x14ac:dyDescent="0.25">
      <c r="A111" s="35"/>
      <c r="B111" s="36"/>
      <c r="C111" s="21"/>
      <c r="D111" s="15" t="str">
        <f>IF(C111&lt;&gt;"",VLOOKUP(C111,liste!$A$2:$E$496,2,0),"")</f>
        <v/>
      </c>
      <c r="E111" s="15" t="str">
        <f>IF(C111&lt;&gt;"",VLOOKUP(C111,liste!$A$2:$E$496,3,0),"")</f>
        <v/>
      </c>
      <c r="F111" s="16" t="str">
        <f>IF(C111&lt;&gt;"",VLOOKUP(C111,liste!$A$2:$E$496,4,0),"")</f>
        <v/>
      </c>
      <c r="G111" s="37"/>
      <c r="H111" s="15" t="str">
        <f>IF(G111&lt;&gt;"",VLOOKUP(G111,liste!$G$2:$H$498,2,0),"")</f>
        <v/>
      </c>
      <c r="I111" s="15" t="str">
        <f>IF(C111&lt;&gt;"",VLOOKUP(C111,liste!$A$2:$E$496,5,0),"")</f>
        <v/>
      </c>
      <c r="J111" s="40"/>
    </row>
    <row r="112" spans="1:10" x14ac:dyDescent="0.25">
      <c r="A112" s="35"/>
      <c r="B112" s="36"/>
      <c r="C112" s="21"/>
      <c r="D112" s="15" t="str">
        <f>IF(C112&lt;&gt;"",VLOOKUP(C112,liste!$A$2:$E$496,2,0),"")</f>
        <v/>
      </c>
      <c r="E112" s="15" t="str">
        <f>IF(C112&lt;&gt;"",VLOOKUP(C112,liste!$A$2:$E$496,3,0),"")</f>
        <v/>
      </c>
      <c r="F112" s="16" t="str">
        <f>IF(C112&lt;&gt;"",VLOOKUP(C112,liste!$A$2:$E$496,4,0),"")</f>
        <v/>
      </c>
      <c r="G112" s="37"/>
      <c r="H112" s="15" t="str">
        <f>IF(G112&lt;&gt;"",VLOOKUP(G112,liste!$G$2:$H$498,2,0),"")</f>
        <v/>
      </c>
      <c r="I112" s="15" t="str">
        <f>IF(C112&lt;&gt;"",VLOOKUP(C112,liste!$A$2:$E$496,5,0),"")</f>
        <v/>
      </c>
      <c r="J112" s="40"/>
    </row>
    <row r="113" spans="1:10" x14ac:dyDescent="0.25">
      <c r="A113" s="35"/>
      <c r="B113" s="36"/>
      <c r="C113" s="21"/>
      <c r="D113" s="15" t="str">
        <f>IF(C113&lt;&gt;"",VLOOKUP(C113,liste!$A$2:$E$496,2,0),"")</f>
        <v/>
      </c>
      <c r="E113" s="15" t="str">
        <f>IF(C113&lt;&gt;"",VLOOKUP(C113,liste!$A$2:$E$496,3,0),"")</f>
        <v/>
      </c>
      <c r="F113" s="16" t="str">
        <f>IF(C113&lt;&gt;"",VLOOKUP(C113,liste!$A$2:$E$496,4,0),"")</f>
        <v/>
      </c>
      <c r="G113" s="37"/>
      <c r="H113" s="15" t="str">
        <f>IF(G113&lt;&gt;"",VLOOKUP(G113,liste!$G$2:$H$498,2,0),"")</f>
        <v/>
      </c>
      <c r="I113" s="15" t="str">
        <f>IF(C113&lt;&gt;"",VLOOKUP(C113,liste!$A$2:$E$496,5,0),"")</f>
        <v/>
      </c>
      <c r="J113" s="40"/>
    </row>
    <row r="114" spans="1:10" x14ac:dyDescent="0.25">
      <c r="A114" s="35"/>
      <c r="B114" s="36"/>
      <c r="C114" s="21"/>
      <c r="D114" s="15" t="str">
        <f>IF(C114&lt;&gt;"",VLOOKUP(C114,liste!$A$2:$E$496,2,0),"")</f>
        <v/>
      </c>
      <c r="E114" s="15" t="str">
        <f>IF(C114&lt;&gt;"",VLOOKUP(C114,liste!$A$2:$E$496,3,0),"")</f>
        <v/>
      </c>
      <c r="F114" s="16" t="str">
        <f>IF(C114&lt;&gt;"",VLOOKUP(C114,liste!$A$2:$E$496,4,0),"")</f>
        <v/>
      </c>
      <c r="G114" s="37"/>
      <c r="H114" s="15" t="str">
        <f>IF(G114&lt;&gt;"",VLOOKUP(G114,liste!$G$2:$H$498,2,0),"")</f>
        <v/>
      </c>
      <c r="I114" s="15" t="str">
        <f>IF(C114&lt;&gt;"",VLOOKUP(C114,liste!$A$2:$E$496,5,0),"")</f>
        <v/>
      </c>
      <c r="J114" s="40"/>
    </row>
    <row r="115" spans="1:10" x14ac:dyDescent="0.25">
      <c r="A115" s="35"/>
      <c r="B115" s="36"/>
      <c r="C115" s="21"/>
      <c r="D115" s="15" t="str">
        <f>IF(C115&lt;&gt;"",VLOOKUP(C115,liste!$A$2:$E$496,2,0),"")</f>
        <v/>
      </c>
      <c r="E115" s="15" t="str">
        <f>IF(C115&lt;&gt;"",VLOOKUP(C115,liste!$A$2:$E$496,3,0),"")</f>
        <v/>
      </c>
      <c r="F115" s="16" t="str">
        <f>IF(C115&lt;&gt;"",VLOOKUP(C115,liste!$A$2:$E$496,4,0),"")</f>
        <v/>
      </c>
      <c r="G115" s="37"/>
      <c r="H115" s="15" t="str">
        <f>IF(G115&lt;&gt;"",VLOOKUP(G115,liste!$G$2:$H$498,2,0),"")</f>
        <v/>
      </c>
      <c r="I115" s="15" t="str">
        <f>IF(C115&lt;&gt;"",VLOOKUP(C115,liste!$A$2:$E$496,5,0),"")</f>
        <v/>
      </c>
      <c r="J115" s="40"/>
    </row>
    <row r="116" spans="1:10" x14ac:dyDescent="0.25">
      <c r="A116" s="35"/>
      <c r="B116" s="36"/>
      <c r="C116" s="21"/>
      <c r="D116" s="15" t="str">
        <f>IF(C116&lt;&gt;"",VLOOKUP(C116,liste!$A$2:$E$496,2,0),"")</f>
        <v/>
      </c>
      <c r="E116" s="15" t="str">
        <f>IF(C116&lt;&gt;"",VLOOKUP(C116,liste!$A$2:$E$496,3,0),"")</f>
        <v/>
      </c>
      <c r="F116" s="16" t="str">
        <f>IF(C116&lt;&gt;"",VLOOKUP(C116,liste!$A$2:$E$496,4,0),"")</f>
        <v/>
      </c>
      <c r="G116" s="37"/>
      <c r="H116" s="15" t="str">
        <f>IF(G116&lt;&gt;"",VLOOKUP(G116,liste!$G$2:$H$498,2,0),"")</f>
        <v/>
      </c>
      <c r="I116" s="15" t="str">
        <f>IF(C116&lt;&gt;"",VLOOKUP(C116,liste!$A$2:$E$496,5,0),"")</f>
        <v/>
      </c>
      <c r="J116" s="40"/>
    </row>
    <row r="117" spans="1:10" x14ac:dyDescent="0.25">
      <c r="A117" s="35"/>
      <c r="B117" s="36"/>
      <c r="C117" s="21"/>
      <c r="D117" s="15" t="str">
        <f>IF(C117&lt;&gt;"",VLOOKUP(C117,liste!$A$2:$E$496,2,0),"")</f>
        <v/>
      </c>
      <c r="E117" s="15" t="str">
        <f>IF(C117&lt;&gt;"",VLOOKUP(C117,liste!$A$2:$E$496,3,0),"")</f>
        <v/>
      </c>
      <c r="F117" s="16" t="str">
        <f>IF(C117&lt;&gt;"",VLOOKUP(C117,liste!$A$2:$E$496,4,0),"")</f>
        <v/>
      </c>
      <c r="G117" s="37"/>
      <c r="H117" s="15" t="str">
        <f>IF(G117&lt;&gt;"",VLOOKUP(G117,liste!$G$2:$H$498,2,0),"")</f>
        <v/>
      </c>
      <c r="I117" s="15" t="str">
        <f>IF(C117&lt;&gt;"",VLOOKUP(C117,liste!$A$2:$E$496,5,0),"")</f>
        <v/>
      </c>
      <c r="J117" s="40"/>
    </row>
    <row r="118" spans="1:10" x14ac:dyDescent="0.25">
      <c r="A118" s="35"/>
      <c r="B118" s="36"/>
      <c r="C118" s="21"/>
      <c r="D118" s="15" t="str">
        <f>IF(C118&lt;&gt;"",VLOOKUP(C118,liste!$A$2:$E$496,2,0),"")</f>
        <v/>
      </c>
      <c r="E118" s="15" t="str">
        <f>IF(C118&lt;&gt;"",VLOOKUP(C118,liste!$A$2:$E$496,3,0),"")</f>
        <v/>
      </c>
      <c r="F118" s="16" t="str">
        <f>IF(C118&lt;&gt;"",VLOOKUP(C118,liste!$A$2:$E$496,4,0),"")</f>
        <v/>
      </c>
      <c r="G118" s="37"/>
      <c r="H118" s="15" t="str">
        <f>IF(G118&lt;&gt;"",VLOOKUP(G118,liste!$G$2:$H$498,2,0),"")</f>
        <v/>
      </c>
      <c r="I118" s="15" t="str">
        <f>IF(C118&lt;&gt;"",VLOOKUP(C118,liste!$A$2:$E$496,5,0),"")</f>
        <v/>
      </c>
      <c r="J118" s="40"/>
    </row>
    <row r="119" spans="1:10" x14ac:dyDescent="0.25">
      <c r="A119" s="35"/>
      <c r="B119" s="36"/>
      <c r="C119" s="21"/>
      <c r="D119" s="15" t="str">
        <f>IF(C119&lt;&gt;"",VLOOKUP(C119,liste!$A$2:$E$496,2,0),"")</f>
        <v/>
      </c>
      <c r="E119" s="15" t="str">
        <f>IF(C119&lt;&gt;"",VLOOKUP(C119,liste!$A$2:$E$496,3,0),"")</f>
        <v/>
      </c>
      <c r="F119" s="16" t="str">
        <f>IF(C119&lt;&gt;"",VLOOKUP(C119,liste!$A$2:$E$496,4,0),"")</f>
        <v/>
      </c>
      <c r="G119" s="37"/>
      <c r="H119" s="15" t="str">
        <f>IF(G119&lt;&gt;"",VLOOKUP(G119,liste!$G$2:$H$498,2,0),"")</f>
        <v/>
      </c>
      <c r="I119" s="15" t="str">
        <f>IF(C119&lt;&gt;"",VLOOKUP(C119,liste!$A$2:$E$496,5,0),"")</f>
        <v/>
      </c>
      <c r="J119" s="40"/>
    </row>
    <row r="120" spans="1:10" x14ac:dyDescent="0.25">
      <c r="A120" s="35"/>
      <c r="B120" s="36"/>
      <c r="C120" s="21"/>
      <c r="D120" s="15" t="str">
        <f>IF(C120&lt;&gt;"",VLOOKUP(C120,liste!$A$2:$E$496,2,0),"")</f>
        <v/>
      </c>
      <c r="E120" s="15" t="str">
        <f>IF(C120&lt;&gt;"",VLOOKUP(C120,liste!$A$2:$E$496,3,0),"")</f>
        <v/>
      </c>
      <c r="F120" s="16" t="str">
        <f>IF(C120&lt;&gt;"",VLOOKUP(C120,liste!$A$2:$E$496,4,0),"")</f>
        <v/>
      </c>
      <c r="G120" s="37"/>
      <c r="H120" s="15" t="str">
        <f>IF(G120&lt;&gt;"",VLOOKUP(G120,liste!$G$2:$H$498,2,0),"")</f>
        <v/>
      </c>
      <c r="I120" s="15" t="str">
        <f>IF(C120&lt;&gt;"",VLOOKUP(C120,liste!$A$2:$E$496,5,0),"")</f>
        <v/>
      </c>
      <c r="J120" s="40"/>
    </row>
    <row r="121" spans="1:10" x14ac:dyDescent="0.25">
      <c r="A121" s="35"/>
      <c r="B121" s="36"/>
      <c r="C121" s="21"/>
      <c r="D121" s="15" t="str">
        <f>IF(C121&lt;&gt;"",VLOOKUP(C121,liste!$A$2:$E$496,2,0),"")</f>
        <v/>
      </c>
      <c r="E121" s="15" t="str">
        <f>IF(C121&lt;&gt;"",VLOOKUP(C121,liste!$A$2:$E$496,3,0),"")</f>
        <v/>
      </c>
      <c r="F121" s="16" t="str">
        <f>IF(C121&lt;&gt;"",VLOOKUP(C121,liste!$A$2:$E$496,4,0),"")</f>
        <v/>
      </c>
      <c r="G121" s="37"/>
      <c r="H121" s="15" t="str">
        <f>IF(G121&lt;&gt;"",VLOOKUP(G121,liste!$G$2:$H$498,2,0),"")</f>
        <v/>
      </c>
      <c r="I121" s="15" t="str">
        <f>IF(C121&lt;&gt;"",VLOOKUP(C121,liste!$A$2:$E$496,5,0),"")</f>
        <v/>
      </c>
      <c r="J121" s="40"/>
    </row>
    <row r="122" spans="1:10" x14ac:dyDescent="0.25">
      <c r="A122" s="35"/>
      <c r="B122" s="36"/>
      <c r="C122" s="21"/>
      <c r="D122" s="15" t="str">
        <f>IF(C122&lt;&gt;"",VLOOKUP(C122,liste!$A$2:$E$496,2,0),"")</f>
        <v/>
      </c>
      <c r="E122" s="15" t="str">
        <f>IF(C122&lt;&gt;"",VLOOKUP(C122,liste!$A$2:$E$496,3,0),"")</f>
        <v/>
      </c>
      <c r="F122" s="16" t="str">
        <f>IF(C122&lt;&gt;"",VLOOKUP(C122,liste!$A$2:$E$496,4,0),"")</f>
        <v/>
      </c>
      <c r="G122" s="37"/>
      <c r="H122" s="15" t="str">
        <f>IF(G122&lt;&gt;"",VLOOKUP(G122,liste!$G$2:$H$498,2,0),"")</f>
        <v/>
      </c>
      <c r="I122" s="15" t="str">
        <f>IF(C122&lt;&gt;"",VLOOKUP(C122,liste!$A$2:$E$496,5,0),"")</f>
        <v/>
      </c>
      <c r="J122" s="40"/>
    </row>
    <row r="123" spans="1:10" x14ac:dyDescent="0.25">
      <c r="A123" s="35"/>
      <c r="B123" s="36"/>
      <c r="C123" s="21"/>
      <c r="D123" s="15" t="str">
        <f>IF(C123&lt;&gt;"",VLOOKUP(C123,liste!$A$2:$E$496,2,0),"")</f>
        <v/>
      </c>
      <c r="E123" s="15" t="str">
        <f>IF(C123&lt;&gt;"",VLOOKUP(C123,liste!$A$2:$E$496,3,0),"")</f>
        <v/>
      </c>
      <c r="F123" s="16" t="str">
        <f>IF(C123&lt;&gt;"",VLOOKUP(C123,liste!$A$2:$E$496,4,0),"")</f>
        <v/>
      </c>
      <c r="G123" s="37"/>
      <c r="H123" s="15" t="str">
        <f>IF(G123&lt;&gt;"",VLOOKUP(G123,liste!$G$2:$H$498,2,0),"")</f>
        <v/>
      </c>
      <c r="I123" s="15" t="str">
        <f>IF(C123&lt;&gt;"",VLOOKUP(C123,liste!$A$2:$E$496,5,0),"")</f>
        <v/>
      </c>
      <c r="J123" s="40"/>
    </row>
    <row r="124" spans="1:10" x14ac:dyDescent="0.25">
      <c r="A124" s="35"/>
      <c r="B124" s="36"/>
      <c r="C124" s="21"/>
      <c r="D124" s="15" t="str">
        <f>IF(C124&lt;&gt;"",VLOOKUP(C124,liste!$A$2:$E$496,2,0),"")</f>
        <v/>
      </c>
      <c r="E124" s="15" t="str">
        <f>IF(C124&lt;&gt;"",VLOOKUP(C124,liste!$A$2:$E$496,3,0),"")</f>
        <v/>
      </c>
      <c r="F124" s="16" t="str">
        <f>IF(C124&lt;&gt;"",VLOOKUP(C124,liste!$A$2:$E$496,4,0),"")</f>
        <v/>
      </c>
      <c r="G124" s="37"/>
      <c r="H124" s="15" t="str">
        <f>IF(G124&lt;&gt;"",VLOOKUP(G124,liste!$G$2:$H$498,2,0),"")</f>
        <v/>
      </c>
      <c r="I124" s="15" t="str">
        <f>IF(C124&lt;&gt;"",VLOOKUP(C124,liste!$A$2:$E$496,5,0),"")</f>
        <v/>
      </c>
      <c r="J124" s="40"/>
    </row>
    <row r="125" spans="1:10" x14ac:dyDescent="0.25">
      <c r="A125" s="35"/>
      <c r="B125" s="36"/>
      <c r="C125" s="21"/>
      <c r="D125" s="15" t="str">
        <f>IF(C125&lt;&gt;"",VLOOKUP(C125,liste!$A$2:$E$496,2,0),"")</f>
        <v/>
      </c>
      <c r="E125" s="15" t="str">
        <f>IF(C125&lt;&gt;"",VLOOKUP(C125,liste!$A$2:$E$496,3,0),"")</f>
        <v/>
      </c>
      <c r="F125" s="16" t="str">
        <f>IF(C125&lt;&gt;"",VLOOKUP(C125,liste!$A$2:$E$496,4,0),"")</f>
        <v/>
      </c>
      <c r="G125" s="37"/>
      <c r="H125" s="15" t="str">
        <f>IF(G125&lt;&gt;"",VLOOKUP(G125,liste!$G$2:$H$498,2,0),"")</f>
        <v/>
      </c>
      <c r="I125" s="15" t="str">
        <f>IF(C125&lt;&gt;"",VLOOKUP(C125,liste!$A$2:$E$496,5,0),"")</f>
        <v/>
      </c>
      <c r="J125" s="40"/>
    </row>
    <row r="126" spans="1:10" x14ac:dyDescent="0.25">
      <c r="A126" s="35"/>
      <c r="B126" s="36"/>
      <c r="C126" s="21"/>
      <c r="D126" s="15" t="str">
        <f>IF(C126&lt;&gt;"",VLOOKUP(C126,liste!$A$2:$E$496,2,0),"")</f>
        <v/>
      </c>
      <c r="E126" s="15" t="str">
        <f>IF(C126&lt;&gt;"",VLOOKUP(C126,liste!$A$2:$E$496,3,0),"")</f>
        <v/>
      </c>
      <c r="F126" s="16" t="str">
        <f>IF(C126&lt;&gt;"",VLOOKUP(C126,liste!$A$2:$E$496,4,0),"")</f>
        <v/>
      </c>
      <c r="G126" s="37"/>
      <c r="H126" s="15" t="str">
        <f>IF(G126&lt;&gt;"",VLOOKUP(G126,liste!$G$2:$H$498,2,0),"")</f>
        <v/>
      </c>
      <c r="I126" s="15" t="str">
        <f>IF(C126&lt;&gt;"",VLOOKUP(C126,liste!$A$2:$E$496,5,0),"")</f>
        <v/>
      </c>
      <c r="J126" s="40"/>
    </row>
    <row r="127" spans="1:10" x14ac:dyDescent="0.25">
      <c r="A127" s="35"/>
      <c r="B127" s="36"/>
      <c r="C127" s="21"/>
      <c r="D127" s="15" t="str">
        <f>IF(C127&lt;&gt;"",VLOOKUP(C127,liste!$A$2:$E$496,2,0),"")</f>
        <v/>
      </c>
      <c r="E127" s="15" t="str">
        <f>IF(C127&lt;&gt;"",VLOOKUP(C127,liste!$A$2:$E$496,3,0),"")</f>
        <v/>
      </c>
      <c r="F127" s="16" t="str">
        <f>IF(C127&lt;&gt;"",VLOOKUP(C127,liste!$A$2:$E$496,4,0),"")</f>
        <v/>
      </c>
      <c r="G127" s="37"/>
      <c r="H127" s="15" t="str">
        <f>IF(G127&lt;&gt;"",VLOOKUP(G127,liste!$G$2:$H$498,2,0),"")</f>
        <v/>
      </c>
      <c r="I127" s="15" t="str">
        <f>IF(C127&lt;&gt;"",VLOOKUP(C127,liste!$A$2:$E$496,5,0),"")</f>
        <v/>
      </c>
      <c r="J127" s="40"/>
    </row>
    <row r="128" spans="1:10" x14ac:dyDescent="0.25">
      <c r="A128" s="35"/>
      <c r="B128" s="36"/>
      <c r="C128" s="21"/>
      <c r="D128" s="15" t="str">
        <f>IF(C128&lt;&gt;"",VLOOKUP(C128,liste!$A$2:$E$496,2,0),"")</f>
        <v/>
      </c>
      <c r="E128" s="15" t="str">
        <f>IF(C128&lt;&gt;"",VLOOKUP(C128,liste!$A$2:$E$496,3,0),"")</f>
        <v/>
      </c>
      <c r="F128" s="16" t="str">
        <f>IF(C128&lt;&gt;"",VLOOKUP(C128,liste!$A$2:$E$496,4,0),"")</f>
        <v/>
      </c>
      <c r="G128" s="37"/>
      <c r="H128" s="15" t="str">
        <f>IF(G128&lt;&gt;"",VLOOKUP(G128,liste!$G$2:$H$498,2,0),"")</f>
        <v/>
      </c>
      <c r="I128" s="15" t="str">
        <f>IF(C128&lt;&gt;"",VLOOKUP(C128,liste!$A$2:$E$496,5,0),"")</f>
        <v/>
      </c>
      <c r="J128" s="40"/>
    </row>
    <row r="129" spans="1:10" x14ac:dyDescent="0.25">
      <c r="A129" s="35"/>
      <c r="B129" s="36"/>
      <c r="C129" s="21"/>
      <c r="D129" s="15" t="str">
        <f>IF(C129&lt;&gt;"",VLOOKUP(C129,liste!$A$2:$E$496,2,0),"")</f>
        <v/>
      </c>
      <c r="E129" s="15" t="str">
        <f>IF(C129&lt;&gt;"",VLOOKUP(C129,liste!$A$2:$E$496,3,0),"")</f>
        <v/>
      </c>
      <c r="F129" s="16" t="str">
        <f>IF(C129&lt;&gt;"",VLOOKUP(C129,liste!$A$2:$E$496,4,0),"")</f>
        <v/>
      </c>
      <c r="G129" s="37"/>
      <c r="H129" s="15" t="str">
        <f>IF(G129&lt;&gt;"",VLOOKUP(G129,liste!$G$2:$H$498,2,0),"")</f>
        <v/>
      </c>
      <c r="I129" s="15" t="str">
        <f>IF(C129&lt;&gt;"",VLOOKUP(C129,liste!$A$2:$E$496,5,0),"")</f>
        <v/>
      </c>
      <c r="J129" s="40"/>
    </row>
    <row r="130" spans="1:10" x14ac:dyDescent="0.25">
      <c r="A130" s="35"/>
      <c r="B130" s="36"/>
      <c r="C130" s="21"/>
      <c r="D130" s="15" t="str">
        <f>IF(C130&lt;&gt;"",VLOOKUP(C130,liste!$A$2:$E$496,2,0),"")</f>
        <v/>
      </c>
      <c r="E130" s="15" t="str">
        <f>IF(C130&lt;&gt;"",VLOOKUP(C130,liste!$A$2:$E$496,3,0),"")</f>
        <v/>
      </c>
      <c r="F130" s="16" t="str">
        <f>IF(C130&lt;&gt;"",VLOOKUP(C130,liste!$A$2:$E$496,4,0),"")</f>
        <v/>
      </c>
      <c r="G130" s="37"/>
      <c r="H130" s="15" t="str">
        <f>IF(G130&lt;&gt;"",VLOOKUP(G130,liste!$G$2:$H$498,2,0),"")</f>
        <v/>
      </c>
      <c r="I130" s="15" t="str">
        <f>IF(C130&lt;&gt;"",VLOOKUP(C130,liste!$A$2:$E$496,5,0),"")</f>
        <v/>
      </c>
      <c r="J130" s="40"/>
    </row>
    <row r="131" spans="1:10" x14ac:dyDescent="0.25">
      <c r="A131" s="35"/>
      <c r="B131" s="36"/>
      <c r="C131" s="21"/>
      <c r="D131" s="15" t="str">
        <f>IF(C131&lt;&gt;"",VLOOKUP(C131,liste!$A$2:$E$496,2,0),"")</f>
        <v/>
      </c>
      <c r="E131" s="15" t="str">
        <f>IF(C131&lt;&gt;"",VLOOKUP(C131,liste!$A$2:$E$496,3,0),"")</f>
        <v/>
      </c>
      <c r="F131" s="16" t="str">
        <f>IF(C131&lt;&gt;"",VLOOKUP(C131,liste!$A$2:$E$496,4,0),"")</f>
        <v/>
      </c>
      <c r="G131" s="37"/>
      <c r="H131" s="15" t="str">
        <f>IF(G131&lt;&gt;"",VLOOKUP(G131,liste!$G$2:$H$498,2,0),"")</f>
        <v/>
      </c>
      <c r="I131" s="15" t="str">
        <f>IF(C131&lt;&gt;"",VLOOKUP(C131,liste!$A$2:$E$496,5,0),"")</f>
        <v/>
      </c>
      <c r="J131" s="40"/>
    </row>
    <row r="132" spans="1:10" x14ac:dyDescent="0.25">
      <c r="A132" s="35"/>
      <c r="B132" s="36"/>
      <c r="C132" s="21"/>
      <c r="D132" s="15" t="str">
        <f>IF(C132&lt;&gt;"",VLOOKUP(C132,liste!$A$2:$E$496,2,0),"")</f>
        <v/>
      </c>
      <c r="E132" s="15" t="str">
        <f>IF(C132&lt;&gt;"",VLOOKUP(C132,liste!$A$2:$E$496,3,0),"")</f>
        <v/>
      </c>
      <c r="F132" s="16" t="str">
        <f>IF(C132&lt;&gt;"",VLOOKUP(C132,liste!$A$2:$E$496,4,0),"")</f>
        <v/>
      </c>
      <c r="G132" s="37"/>
      <c r="H132" s="15" t="str">
        <f>IF(G132&lt;&gt;"",VLOOKUP(G132,liste!$G$2:$H$498,2,0),"")</f>
        <v/>
      </c>
      <c r="I132" s="15" t="str">
        <f>IF(C132&lt;&gt;"",VLOOKUP(C132,liste!$A$2:$E$496,5,0),"")</f>
        <v/>
      </c>
      <c r="J132" s="40"/>
    </row>
    <row r="133" spans="1:10" x14ac:dyDescent="0.25">
      <c r="A133" s="35"/>
      <c r="B133" s="36"/>
      <c r="C133" s="21"/>
      <c r="D133" s="15" t="str">
        <f>IF(C133&lt;&gt;"",VLOOKUP(C133,liste!$A$2:$E$496,2,0),"")</f>
        <v/>
      </c>
      <c r="E133" s="15" t="str">
        <f>IF(C133&lt;&gt;"",VLOOKUP(C133,liste!$A$2:$E$496,3,0),"")</f>
        <v/>
      </c>
      <c r="F133" s="16" t="str">
        <f>IF(C133&lt;&gt;"",VLOOKUP(C133,liste!$A$2:$E$496,4,0),"")</f>
        <v/>
      </c>
      <c r="G133" s="37"/>
      <c r="H133" s="15" t="str">
        <f>IF(G133&lt;&gt;"",VLOOKUP(G133,liste!$G$2:$H$498,2,0),"")</f>
        <v/>
      </c>
      <c r="I133" s="15" t="str">
        <f>IF(C133&lt;&gt;"",VLOOKUP(C133,liste!$A$2:$E$496,5,0),"")</f>
        <v/>
      </c>
      <c r="J133" s="40"/>
    </row>
    <row r="134" spans="1:10" x14ac:dyDescent="0.25">
      <c r="A134" s="35"/>
      <c r="B134" s="36"/>
      <c r="C134" s="21"/>
      <c r="D134" s="15" t="str">
        <f>IF(C134&lt;&gt;"",VLOOKUP(C134,liste!$A$2:$E$496,2,0),"")</f>
        <v/>
      </c>
      <c r="E134" s="15" t="str">
        <f>IF(C134&lt;&gt;"",VLOOKUP(C134,liste!$A$2:$E$496,3,0),"")</f>
        <v/>
      </c>
      <c r="F134" s="16" t="str">
        <f>IF(C134&lt;&gt;"",VLOOKUP(C134,liste!$A$2:$E$496,4,0),"")</f>
        <v/>
      </c>
      <c r="G134" s="37"/>
      <c r="H134" s="15" t="str">
        <f>IF(G134&lt;&gt;"",VLOOKUP(G134,liste!$G$2:$H$498,2,0),"")</f>
        <v/>
      </c>
      <c r="I134" s="15" t="str">
        <f>IF(C134&lt;&gt;"",VLOOKUP(C134,liste!$A$2:$E$496,5,0),"")</f>
        <v/>
      </c>
      <c r="J134" s="40"/>
    </row>
    <row r="135" spans="1:10" x14ac:dyDescent="0.25">
      <c r="A135" s="35"/>
      <c r="B135" s="36"/>
      <c r="C135" s="21"/>
      <c r="D135" s="15" t="str">
        <f>IF(C135&lt;&gt;"",VLOOKUP(C135,liste!$A$2:$E$496,2,0),"")</f>
        <v/>
      </c>
      <c r="E135" s="15" t="str">
        <f>IF(C135&lt;&gt;"",VLOOKUP(C135,liste!$A$2:$E$496,3,0),"")</f>
        <v/>
      </c>
      <c r="F135" s="16" t="str">
        <f>IF(C135&lt;&gt;"",VLOOKUP(C135,liste!$A$2:$E$496,4,0),"")</f>
        <v/>
      </c>
      <c r="G135" s="37"/>
      <c r="H135" s="15" t="str">
        <f>IF(G135&lt;&gt;"",VLOOKUP(G135,liste!$G$2:$H$498,2,0),"")</f>
        <v/>
      </c>
      <c r="I135" s="15" t="str">
        <f>IF(C135&lt;&gt;"",VLOOKUP(C135,liste!$A$2:$E$496,5,0),"")</f>
        <v/>
      </c>
      <c r="J135" s="40"/>
    </row>
    <row r="136" spans="1:10" x14ac:dyDescent="0.25">
      <c r="A136" s="35"/>
      <c r="B136" s="36"/>
      <c r="C136" s="21"/>
      <c r="D136" s="15" t="str">
        <f>IF(C136&lt;&gt;"",VLOOKUP(C136,liste!$A$2:$E$496,2,0),"")</f>
        <v/>
      </c>
      <c r="E136" s="15" t="str">
        <f>IF(C136&lt;&gt;"",VLOOKUP(C136,liste!$A$2:$E$496,3,0),"")</f>
        <v/>
      </c>
      <c r="F136" s="16" t="str">
        <f>IF(C136&lt;&gt;"",VLOOKUP(C136,liste!$A$2:$E$496,4,0),"")</f>
        <v/>
      </c>
      <c r="G136" s="37"/>
      <c r="H136" s="15" t="str">
        <f>IF(G136&lt;&gt;"",VLOOKUP(G136,liste!$G$2:$H$498,2,0),"")</f>
        <v/>
      </c>
      <c r="I136" s="15" t="str">
        <f>IF(C136&lt;&gt;"",VLOOKUP(C136,liste!$A$2:$E$496,5,0),"")</f>
        <v/>
      </c>
      <c r="J136" s="40"/>
    </row>
    <row r="137" spans="1:10" x14ac:dyDescent="0.25">
      <c r="A137" s="35"/>
      <c r="B137" s="36"/>
      <c r="C137" s="21"/>
      <c r="D137" s="15" t="str">
        <f>IF(C137&lt;&gt;"",VLOOKUP(C137,liste!$A$2:$E$496,2,0),"")</f>
        <v/>
      </c>
      <c r="E137" s="15" t="str">
        <f>IF(C137&lt;&gt;"",VLOOKUP(C137,liste!$A$2:$E$496,3,0),"")</f>
        <v/>
      </c>
      <c r="F137" s="16" t="str">
        <f>IF(C137&lt;&gt;"",VLOOKUP(C137,liste!$A$2:$E$496,4,0),"")</f>
        <v/>
      </c>
      <c r="G137" s="37"/>
      <c r="H137" s="15" t="str">
        <f>IF(G137&lt;&gt;"",VLOOKUP(G137,liste!$G$2:$H$498,2,0),"")</f>
        <v/>
      </c>
      <c r="I137" s="15" t="str">
        <f>IF(C137&lt;&gt;"",VLOOKUP(C137,liste!$A$2:$E$496,5,0),"")</f>
        <v/>
      </c>
      <c r="J137" s="40"/>
    </row>
    <row r="138" spans="1:10" x14ac:dyDescent="0.25">
      <c r="A138" s="35"/>
      <c r="B138" s="36"/>
      <c r="C138" s="21"/>
      <c r="D138" s="15" t="str">
        <f>IF(C138&lt;&gt;"",VLOOKUP(C138,liste!$A$2:$E$496,2,0),"")</f>
        <v/>
      </c>
      <c r="E138" s="15" t="str">
        <f>IF(C138&lt;&gt;"",VLOOKUP(C138,liste!$A$2:$E$496,3,0),"")</f>
        <v/>
      </c>
      <c r="F138" s="16" t="str">
        <f>IF(C138&lt;&gt;"",VLOOKUP(C138,liste!$A$2:$E$496,4,0),"")</f>
        <v/>
      </c>
      <c r="G138" s="37"/>
      <c r="H138" s="15" t="str">
        <f>IF(G138&lt;&gt;"",VLOOKUP(G138,liste!$G$2:$H$498,2,0),"")</f>
        <v/>
      </c>
      <c r="I138" s="15" t="str">
        <f>IF(C138&lt;&gt;"",VLOOKUP(C138,liste!$A$2:$E$496,5,0),"")</f>
        <v/>
      </c>
      <c r="J138" s="40"/>
    </row>
    <row r="139" spans="1:10" x14ac:dyDescent="0.25">
      <c r="A139" s="35"/>
      <c r="B139" s="36"/>
      <c r="C139" s="21"/>
      <c r="D139" s="15" t="str">
        <f>IF(C139&lt;&gt;"",VLOOKUP(C139,liste!$A$2:$E$496,2,0),"")</f>
        <v/>
      </c>
      <c r="E139" s="15" t="str">
        <f>IF(C139&lt;&gt;"",VLOOKUP(C139,liste!$A$2:$E$496,3,0),"")</f>
        <v/>
      </c>
      <c r="F139" s="16" t="str">
        <f>IF(C139&lt;&gt;"",VLOOKUP(C139,liste!$A$2:$E$496,4,0),"")</f>
        <v/>
      </c>
      <c r="G139" s="37"/>
      <c r="H139" s="15" t="str">
        <f>IF(G139&lt;&gt;"",VLOOKUP(G139,liste!$G$2:$H$498,2,0),"")</f>
        <v/>
      </c>
      <c r="I139" s="15" t="str">
        <f>IF(C139&lt;&gt;"",VLOOKUP(C139,liste!$A$2:$E$496,5,0),"")</f>
        <v/>
      </c>
      <c r="J139" s="40"/>
    </row>
    <row r="140" spans="1:10" x14ac:dyDescent="0.25">
      <c r="A140" s="35"/>
      <c r="B140" s="36"/>
      <c r="C140" s="21"/>
      <c r="D140" s="15" t="str">
        <f>IF(C140&lt;&gt;"",VLOOKUP(C140,liste!$A$2:$E$496,2,0),"")</f>
        <v/>
      </c>
      <c r="E140" s="15" t="str">
        <f>IF(C140&lt;&gt;"",VLOOKUP(C140,liste!$A$2:$E$496,3,0),"")</f>
        <v/>
      </c>
      <c r="F140" s="16" t="str">
        <f>IF(C140&lt;&gt;"",VLOOKUP(C140,liste!$A$2:$E$496,4,0),"")</f>
        <v/>
      </c>
      <c r="G140" s="37"/>
      <c r="H140" s="15" t="str">
        <f>IF(G140&lt;&gt;"",VLOOKUP(G140,liste!$G$2:$H$498,2,0),"")</f>
        <v/>
      </c>
      <c r="I140" s="15" t="str">
        <f>IF(C140&lt;&gt;"",VLOOKUP(C140,liste!$A$2:$E$496,5,0),"")</f>
        <v/>
      </c>
      <c r="J140" s="40"/>
    </row>
    <row r="141" spans="1:10" x14ac:dyDescent="0.25">
      <c r="A141" s="35"/>
      <c r="B141" s="36"/>
      <c r="C141" s="21"/>
      <c r="D141" s="15" t="str">
        <f>IF(C141&lt;&gt;"",VLOOKUP(C141,liste!$A$2:$E$496,2,0),"")</f>
        <v/>
      </c>
      <c r="E141" s="15" t="str">
        <f>IF(C141&lt;&gt;"",VLOOKUP(C141,liste!$A$2:$E$496,3,0),"")</f>
        <v/>
      </c>
      <c r="F141" s="16" t="str">
        <f>IF(C141&lt;&gt;"",VLOOKUP(C141,liste!$A$2:$E$496,4,0),"")</f>
        <v/>
      </c>
      <c r="G141" s="37"/>
      <c r="H141" s="15" t="str">
        <f>IF(G141&lt;&gt;"",VLOOKUP(G141,liste!$G$2:$H$498,2,0),"")</f>
        <v/>
      </c>
      <c r="I141" s="15" t="str">
        <f>IF(C141&lt;&gt;"",VLOOKUP(C141,liste!$A$2:$E$496,5,0),"")</f>
        <v/>
      </c>
      <c r="J141" s="40"/>
    </row>
    <row r="142" spans="1:10" x14ac:dyDescent="0.25">
      <c r="A142" s="35"/>
      <c r="B142" s="36"/>
      <c r="C142" s="21"/>
      <c r="D142" s="15" t="str">
        <f>IF(C142&lt;&gt;"",VLOOKUP(C142,liste!$A$2:$E$496,2,0),"")</f>
        <v/>
      </c>
      <c r="E142" s="15" t="str">
        <f>IF(C142&lt;&gt;"",VLOOKUP(C142,liste!$A$2:$E$496,3,0),"")</f>
        <v/>
      </c>
      <c r="F142" s="16" t="str">
        <f>IF(C142&lt;&gt;"",VLOOKUP(C142,liste!$A$2:$E$496,4,0),"")</f>
        <v/>
      </c>
      <c r="G142" s="37"/>
      <c r="H142" s="15" t="str">
        <f>IF(G142&lt;&gt;"",VLOOKUP(G142,liste!$G$2:$H$498,2,0),"")</f>
        <v/>
      </c>
      <c r="I142" s="15" t="str">
        <f>IF(C142&lt;&gt;"",VLOOKUP(C142,liste!$A$2:$E$496,5,0),"")</f>
        <v/>
      </c>
      <c r="J142" s="40"/>
    </row>
    <row r="143" spans="1:10" x14ac:dyDescent="0.25">
      <c r="A143" s="35"/>
      <c r="B143" s="36"/>
      <c r="C143" s="21"/>
      <c r="D143" s="15" t="str">
        <f>IF(C143&lt;&gt;"",VLOOKUP(C143,liste!$A$2:$E$496,2,0),"")</f>
        <v/>
      </c>
      <c r="E143" s="15" t="str">
        <f>IF(C143&lt;&gt;"",VLOOKUP(C143,liste!$A$2:$E$496,3,0),"")</f>
        <v/>
      </c>
      <c r="F143" s="16" t="str">
        <f>IF(C143&lt;&gt;"",VLOOKUP(C143,liste!$A$2:$E$496,4,0),"")</f>
        <v/>
      </c>
      <c r="G143" s="37"/>
      <c r="H143" s="15" t="str">
        <f>IF(G143&lt;&gt;"",VLOOKUP(G143,liste!$G$2:$H$498,2,0),"")</f>
        <v/>
      </c>
      <c r="I143" s="15" t="str">
        <f>IF(C143&lt;&gt;"",VLOOKUP(C143,liste!$A$2:$E$496,5,0),"")</f>
        <v/>
      </c>
      <c r="J143" s="40"/>
    </row>
    <row r="144" spans="1:10" x14ac:dyDescent="0.25">
      <c r="A144" s="35"/>
      <c r="B144" s="36"/>
      <c r="C144" s="21"/>
      <c r="D144" s="15" t="str">
        <f>IF(C144&lt;&gt;"",VLOOKUP(C144,liste!$A$2:$E$496,2,0),"")</f>
        <v/>
      </c>
      <c r="E144" s="15" t="str">
        <f>IF(C144&lt;&gt;"",VLOOKUP(C144,liste!$A$2:$E$496,3,0),"")</f>
        <v/>
      </c>
      <c r="F144" s="16" t="str">
        <f>IF(C144&lt;&gt;"",VLOOKUP(C144,liste!$A$2:$E$496,4,0),"")</f>
        <v/>
      </c>
      <c r="G144" s="37"/>
      <c r="H144" s="15" t="str">
        <f>IF(G144&lt;&gt;"",VLOOKUP(G144,liste!$G$2:$H$498,2,0),"")</f>
        <v/>
      </c>
      <c r="I144" s="15" t="str">
        <f>IF(C144&lt;&gt;"",VLOOKUP(C144,liste!$A$2:$E$496,5,0),"")</f>
        <v/>
      </c>
      <c r="J144" s="40"/>
    </row>
    <row r="145" spans="1:10" x14ac:dyDescent="0.25">
      <c r="A145" s="35"/>
      <c r="B145" s="36"/>
      <c r="C145" s="21"/>
      <c r="D145" s="15" t="str">
        <f>IF(C145&lt;&gt;"",VLOOKUP(C145,liste!$A$2:$E$496,2,0),"")</f>
        <v/>
      </c>
      <c r="E145" s="15" t="str">
        <f>IF(C145&lt;&gt;"",VLOOKUP(C145,liste!$A$2:$E$496,3,0),"")</f>
        <v/>
      </c>
      <c r="F145" s="16" t="str">
        <f>IF(C145&lt;&gt;"",VLOOKUP(C145,liste!$A$2:$E$496,4,0),"")</f>
        <v/>
      </c>
      <c r="G145" s="37"/>
      <c r="H145" s="15" t="str">
        <f>IF(G145&lt;&gt;"",VLOOKUP(G145,liste!$G$2:$H$498,2,0),"")</f>
        <v/>
      </c>
      <c r="I145" s="15" t="str">
        <f>IF(C145&lt;&gt;"",VLOOKUP(C145,liste!$A$2:$E$496,5,0),"")</f>
        <v/>
      </c>
      <c r="J145" s="40"/>
    </row>
    <row r="146" spans="1:10" x14ac:dyDescent="0.25">
      <c r="A146" s="35"/>
      <c r="B146" s="36"/>
      <c r="C146" s="21"/>
      <c r="D146" s="15" t="str">
        <f>IF(C146&lt;&gt;"",VLOOKUP(C146,liste!$A$2:$E$496,2,0),"")</f>
        <v/>
      </c>
      <c r="E146" s="15" t="str">
        <f>IF(C146&lt;&gt;"",VLOOKUP(C146,liste!$A$2:$E$496,3,0),"")</f>
        <v/>
      </c>
      <c r="F146" s="16" t="str">
        <f>IF(C146&lt;&gt;"",VLOOKUP(C146,liste!$A$2:$E$496,4,0),"")</f>
        <v/>
      </c>
      <c r="G146" s="37"/>
      <c r="H146" s="15" t="str">
        <f>IF(G146&lt;&gt;"",VLOOKUP(G146,liste!$G$2:$H$498,2,0),"")</f>
        <v/>
      </c>
      <c r="I146" s="15" t="str">
        <f>IF(C146&lt;&gt;"",VLOOKUP(C146,liste!$A$2:$E$496,5,0),"")</f>
        <v/>
      </c>
      <c r="J146" s="40"/>
    </row>
    <row r="147" spans="1:10" x14ac:dyDescent="0.25">
      <c r="A147" s="35"/>
      <c r="B147" s="36"/>
      <c r="C147" s="21"/>
      <c r="D147" s="15" t="str">
        <f>IF(C147&lt;&gt;"",VLOOKUP(C147,liste!$A$2:$E$496,2,0),"")</f>
        <v/>
      </c>
      <c r="E147" s="15" t="str">
        <f>IF(C147&lt;&gt;"",VLOOKUP(C147,liste!$A$2:$E$496,3,0),"")</f>
        <v/>
      </c>
      <c r="F147" s="16" t="str">
        <f>IF(C147&lt;&gt;"",VLOOKUP(C147,liste!$A$2:$E$496,4,0),"")</f>
        <v/>
      </c>
      <c r="G147" s="37"/>
      <c r="H147" s="15" t="str">
        <f>IF(G147&lt;&gt;"",VLOOKUP(G147,liste!$G$2:$H$498,2,0),"")</f>
        <v/>
      </c>
      <c r="I147" s="15" t="str">
        <f>IF(C147&lt;&gt;"",VLOOKUP(C147,liste!$A$2:$E$496,5,0),"")</f>
        <v/>
      </c>
      <c r="J147" s="40"/>
    </row>
    <row r="148" spans="1:10" x14ac:dyDescent="0.25">
      <c r="A148" s="35"/>
      <c r="B148" s="36"/>
      <c r="C148" s="21"/>
      <c r="D148" s="15" t="str">
        <f>IF(C148&lt;&gt;"",VLOOKUP(C148,liste!$A$2:$E$496,2,0),"")</f>
        <v/>
      </c>
      <c r="E148" s="15" t="str">
        <f>IF(C148&lt;&gt;"",VLOOKUP(C148,liste!$A$2:$E$496,3,0),"")</f>
        <v/>
      </c>
      <c r="F148" s="16" t="str">
        <f>IF(C148&lt;&gt;"",VLOOKUP(C148,liste!$A$2:$E$496,4,0),"")</f>
        <v/>
      </c>
      <c r="G148" s="37"/>
      <c r="H148" s="15" t="str">
        <f>IF(G148&lt;&gt;"",VLOOKUP(G148,liste!$G$2:$H$498,2,0),"")</f>
        <v/>
      </c>
      <c r="I148" s="15" t="str">
        <f>IF(C148&lt;&gt;"",VLOOKUP(C148,liste!$A$2:$E$496,5,0),"")</f>
        <v/>
      </c>
      <c r="J148" s="40"/>
    </row>
    <row r="149" spans="1:10" x14ac:dyDescent="0.25">
      <c r="A149" s="35"/>
      <c r="B149" s="36"/>
      <c r="C149" s="21"/>
      <c r="D149" s="15" t="str">
        <f>IF(C149&lt;&gt;"",VLOOKUP(C149,liste!$A$2:$E$496,2,0),"")</f>
        <v/>
      </c>
      <c r="E149" s="15" t="str">
        <f>IF(C149&lt;&gt;"",VLOOKUP(C149,liste!$A$2:$E$496,3,0),"")</f>
        <v/>
      </c>
      <c r="F149" s="16" t="str">
        <f>IF(C149&lt;&gt;"",VLOOKUP(C149,liste!$A$2:$E$496,4,0),"")</f>
        <v/>
      </c>
      <c r="G149" s="37"/>
      <c r="H149" s="15" t="str">
        <f>IF(G149&lt;&gt;"",VLOOKUP(G149,liste!$G$2:$H$498,2,0),"")</f>
        <v/>
      </c>
      <c r="I149" s="15" t="str">
        <f>IF(C149&lt;&gt;"",VLOOKUP(C149,liste!$A$2:$E$496,5,0),"")</f>
        <v/>
      </c>
      <c r="J149" s="40"/>
    </row>
    <row r="150" spans="1:10" x14ac:dyDescent="0.25">
      <c r="A150" s="35"/>
      <c r="B150" s="36"/>
      <c r="C150" s="21"/>
      <c r="D150" s="15" t="str">
        <f>IF(C150&lt;&gt;"",VLOOKUP(C150,liste!$A$2:$E$496,2,0),"")</f>
        <v/>
      </c>
      <c r="E150" s="15" t="str">
        <f>IF(C150&lt;&gt;"",VLOOKUP(C150,liste!$A$2:$E$496,3,0),"")</f>
        <v/>
      </c>
      <c r="F150" s="16" t="str">
        <f>IF(C150&lt;&gt;"",VLOOKUP(C150,liste!$A$2:$E$496,4,0),"")</f>
        <v/>
      </c>
      <c r="G150" s="37"/>
      <c r="H150" s="15" t="str">
        <f>IF(G150&lt;&gt;"",VLOOKUP(G150,liste!$G$2:$H$498,2,0),"")</f>
        <v/>
      </c>
      <c r="I150" s="15" t="str">
        <f>IF(C150&lt;&gt;"",VLOOKUP(C150,liste!$A$2:$E$496,5,0),"")</f>
        <v/>
      </c>
      <c r="J150" s="40"/>
    </row>
    <row r="151" spans="1:10" x14ac:dyDescent="0.25">
      <c r="A151" s="35"/>
      <c r="B151" s="36"/>
      <c r="C151" s="21"/>
      <c r="D151" s="15" t="str">
        <f>IF(C151&lt;&gt;"",VLOOKUP(C151,liste!$A$2:$E$496,2,0),"")</f>
        <v/>
      </c>
      <c r="E151" s="15" t="str">
        <f>IF(C151&lt;&gt;"",VLOOKUP(C151,liste!$A$2:$E$496,3,0),"")</f>
        <v/>
      </c>
      <c r="F151" s="16" t="str">
        <f>IF(C151&lt;&gt;"",VLOOKUP(C151,liste!$A$2:$E$496,4,0),"")</f>
        <v/>
      </c>
      <c r="G151" s="37"/>
      <c r="H151" s="15" t="str">
        <f>IF(G151&lt;&gt;"",VLOOKUP(G151,liste!$G$2:$H$498,2,0),"")</f>
        <v/>
      </c>
      <c r="I151" s="15" t="str">
        <f>IF(C151&lt;&gt;"",VLOOKUP(C151,liste!$A$2:$E$496,5,0),"")</f>
        <v/>
      </c>
      <c r="J151" s="40"/>
    </row>
    <row r="152" spans="1:10" x14ac:dyDescent="0.25">
      <c r="A152" s="35"/>
      <c r="B152" s="36"/>
      <c r="C152" s="21"/>
      <c r="D152" s="15" t="str">
        <f>IF(C152&lt;&gt;"",VLOOKUP(C152,liste!$A$2:$E$496,2,0),"")</f>
        <v/>
      </c>
      <c r="E152" s="15" t="str">
        <f>IF(C152&lt;&gt;"",VLOOKUP(C152,liste!$A$2:$E$496,3,0),"")</f>
        <v/>
      </c>
      <c r="F152" s="16" t="str">
        <f>IF(C152&lt;&gt;"",VLOOKUP(C152,liste!$A$2:$E$496,4,0),"")</f>
        <v/>
      </c>
      <c r="G152" s="37"/>
      <c r="H152" s="15" t="str">
        <f>IF(G152&lt;&gt;"",VLOOKUP(G152,liste!$G$2:$H$498,2,0),"")</f>
        <v/>
      </c>
      <c r="I152" s="15" t="str">
        <f>IF(C152&lt;&gt;"",VLOOKUP(C152,liste!$A$2:$E$496,5,0),"")</f>
        <v/>
      </c>
      <c r="J152" s="40"/>
    </row>
    <row r="153" spans="1:10" x14ac:dyDescent="0.25">
      <c r="A153" s="35"/>
      <c r="B153" s="36"/>
      <c r="C153" s="21"/>
      <c r="D153" s="15" t="str">
        <f>IF(C153&lt;&gt;"",VLOOKUP(C153,liste!$A$2:$E$496,2,0),"")</f>
        <v/>
      </c>
      <c r="E153" s="15" t="str">
        <f>IF(C153&lt;&gt;"",VLOOKUP(C153,liste!$A$2:$E$496,3,0),"")</f>
        <v/>
      </c>
      <c r="F153" s="16" t="str">
        <f>IF(C153&lt;&gt;"",VLOOKUP(C153,liste!$A$2:$E$496,4,0),"")</f>
        <v/>
      </c>
      <c r="G153" s="37"/>
      <c r="H153" s="15" t="str">
        <f>IF(G153&lt;&gt;"",VLOOKUP(G153,liste!$G$2:$H$498,2,0),"")</f>
        <v/>
      </c>
      <c r="I153" s="15" t="str">
        <f>IF(C153&lt;&gt;"",VLOOKUP(C153,liste!$A$2:$E$496,5,0),"")</f>
        <v/>
      </c>
      <c r="J153" s="40"/>
    </row>
    <row r="154" spans="1:10" x14ac:dyDescent="0.25">
      <c r="A154" s="35"/>
      <c r="B154" s="36"/>
      <c r="C154" s="21"/>
      <c r="D154" s="15" t="str">
        <f>IF(C154&lt;&gt;"",VLOOKUP(C154,liste!$A$2:$E$496,2,0),"")</f>
        <v/>
      </c>
      <c r="E154" s="15" t="str">
        <f>IF(C154&lt;&gt;"",VLOOKUP(C154,liste!$A$2:$E$496,3,0),"")</f>
        <v/>
      </c>
      <c r="F154" s="16" t="str">
        <f>IF(C154&lt;&gt;"",VLOOKUP(C154,liste!$A$2:$E$496,4,0),"")</f>
        <v/>
      </c>
      <c r="G154" s="37"/>
      <c r="H154" s="15" t="str">
        <f>IF(G154&lt;&gt;"",VLOOKUP(G154,liste!$G$2:$H$498,2,0),"")</f>
        <v/>
      </c>
      <c r="I154" s="15" t="str">
        <f>IF(C154&lt;&gt;"",VLOOKUP(C154,liste!$A$2:$E$496,5,0),"")</f>
        <v/>
      </c>
      <c r="J154" s="40"/>
    </row>
    <row r="155" spans="1:10" x14ac:dyDescent="0.25">
      <c r="A155" s="35"/>
      <c r="B155" s="36"/>
      <c r="C155" s="21"/>
      <c r="D155" s="15" t="str">
        <f>IF(C155&lt;&gt;"",VLOOKUP(C155,liste!$A$2:$E$496,2,0),"")</f>
        <v/>
      </c>
      <c r="E155" s="15" t="str">
        <f>IF(C155&lt;&gt;"",VLOOKUP(C155,liste!$A$2:$E$496,3,0),"")</f>
        <v/>
      </c>
      <c r="F155" s="16" t="str">
        <f>IF(C155&lt;&gt;"",VLOOKUP(C155,liste!$A$2:$E$496,4,0),"")</f>
        <v/>
      </c>
      <c r="G155" s="37"/>
      <c r="H155" s="15" t="str">
        <f>IF(G155&lt;&gt;"",VLOOKUP(G155,liste!$G$2:$H$498,2,0),"")</f>
        <v/>
      </c>
      <c r="I155" s="15" t="str">
        <f>IF(C155&lt;&gt;"",VLOOKUP(C155,liste!$A$2:$E$496,5,0),"")</f>
        <v/>
      </c>
      <c r="J155" s="40"/>
    </row>
    <row r="156" spans="1:10" x14ac:dyDescent="0.25">
      <c r="A156" s="35"/>
      <c r="B156" s="36"/>
      <c r="C156" s="21"/>
      <c r="D156" s="15" t="str">
        <f>IF(C156&lt;&gt;"",VLOOKUP(C156,liste!$A$2:$E$496,2,0),"")</f>
        <v/>
      </c>
      <c r="E156" s="15" t="str">
        <f>IF(C156&lt;&gt;"",VLOOKUP(C156,liste!$A$2:$E$496,3,0),"")</f>
        <v/>
      </c>
      <c r="F156" s="16" t="str">
        <f>IF(C156&lt;&gt;"",VLOOKUP(C156,liste!$A$2:$E$496,4,0),"")</f>
        <v/>
      </c>
      <c r="G156" s="37"/>
      <c r="H156" s="15" t="str">
        <f>IF(G156&lt;&gt;"",VLOOKUP(G156,liste!$G$2:$H$498,2,0),"")</f>
        <v/>
      </c>
      <c r="I156" s="15" t="str">
        <f>IF(C156&lt;&gt;"",VLOOKUP(C156,liste!$A$2:$E$496,5,0),"")</f>
        <v/>
      </c>
      <c r="J156" s="40"/>
    </row>
    <row r="157" spans="1:10" x14ac:dyDescent="0.25">
      <c r="A157" s="35"/>
      <c r="B157" s="36"/>
      <c r="C157" s="21"/>
      <c r="D157" s="15" t="str">
        <f>IF(C157&lt;&gt;"",VLOOKUP(C157,liste!$A$2:$E$496,2,0),"")</f>
        <v/>
      </c>
      <c r="E157" s="15" t="str">
        <f>IF(C157&lt;&gt;"",VLOOKUP(C157,liste!$A$2:$E$496,3,0),"")</f>
        <v/>
      </c>
      <c r="F157" s="16" t="str">
        <f>IF(C157&lt;&gt;"",VLOOKUP(C157,liste!$A$2:$E$496,4,0),"")</f>
        <v/>
      </c>
      <c r="G157" s="37"/>
      <c r="H157" s="15" t="str">
        <f>IF(G157&lt;&gt;"",VLOOKUP(G157,liste!$G$2:$H$498,2,0),"")</f>
        <v/>
      </c>
      <c r="I157" s="15" t="str">
        <f>IF(C157&lt;&gt;"",VLOOKUP(C157,liste!$A$2:$E$496,5,0),"")</f>
        <v/>
      </c>
      <c r="J157" s="40"/>
    </row>
    <row r="158" spans="1:10" x14ac:dyDescent="0.25">
      <c r="A158" s="35"/>
      <c r="B158" s="36"/>
      <c r="C158" s="21"/>
      <c r="D158" s="15" t="str">
        <f>IF(C158&lt;&gt;"",VLOOKUP(C158,liste!$A$2:$E$496,2,0),"")</f>
        <v/>
      </c>
      <c r="E158" s="15" t="str">
        <f>IF(C158&lt;&gt;"",VLOOKUP(C158,liste!$A$2:$E$496,3,0),"")</f>
        <v/>
      </c>
      <c r="F158" s="16" t="str">
        <f>IF(C158&lt;&gt;"",VLOOKUP(C158,liste!$A$2:$E$496,4,0),"")</f>
        <v/>
      </c>
      <c r="G158" s="37"/>
      <c r="H158" s="15" t="str">
        <f>IF(G158&lt;&gt;"",VLOOKUP(G158,liste!$G$2:$H$498,2,0),"")</f>
        <v/>
      </c>
      <c r="I158" s="15" t="str">
        <f>IF(C158&lt;&gt;"",VLOOKUP(C158,liste!$A$2:$E$496,5,0),"")</f>
        <v/>
      </c>
      <c r="J158" s="40"/>
    </row>
    <row r="159" spans="1:10" x14ac:dyDescent="0.25">
      <c r="A159" s="35"/>
      <c r="B159" s="36"/>
      <c r="C159" s="21"/>
      <c r="D159" s="15" t="str">
        <f>IF(C159&lt;&gt;"",VLOOKUP(C159,liste!$A$2:$E$496,2,0),"")</f>
        <v/>
      </c>
      <c r="E159" s="15" t="str">
        <f>IF(C159&lt;&gt;"",VLOOKUP(C159,liste!$A$2:$E$496,3,0),"")</f>
        <v/>
      </c>
      <c r="F159" s="16" t="str">
        <f>IF(C159&lt;&gt;"",VLOOKUP(C159,liste!$A$2:$E$496,4,0),"")</f>
        <v/>
      </c>
      <c r="G159" s="37"/>
      <c r="H159" s="15" t="str">
        <f>IF(G159&lt;&gt;"",VLOOKUP(G159,liste!$G$2:$H$498,2,0),"")</f>
        <v/>
      </c>
      <c r="I159" s="15" t="str">
        <f>IF(C159&lt;&gt;"",VLOOKUP(C159,liste!$A$2:$E$496,5,0),"")</f>
        <v/>
      </c>
      <c r="J159" s="40"/>
    </row>
    <row r="160" spans="1:10" x14ac:dyDescent="0.25">
      <c r="A160" s="35"/>
      <c r="B160" s="36"/>
      <c r="C160" s="21"/>
      <c r="D160" s="15" t="str">
        <f>IF(C160&lt;&gt;"",VLOOKUP(C160,liste!$A$2:$E$496,2,0),"")</f>
        <v/>
      </c>
      <c r="E160" s="15" t="str">
        <f>IF(C160&lt;&gt;"",VLOOKUP(C160,liste!$A$2:$E$496,3,0),"")</f>
        <v/>
      </c>
      <c r="F160" s="16" t="str">
        <f>IF(C160&lt;&gt;"",VLOOKUP(C160,liste!$A$2:$E$496,4,0),"")</f>
        <v/>
      </c>
      <c r="G160" s="37"/>
      <c r="H160" s="15" t="str">
        <f>IF(G160&lt;&gt;"",VLOOKUP(G160,liste!$G$2:$H$498,2,0),"")</f>
        <v/>
      </c>
      <c r="I160" s="15" t="str">
        <f>IF(C160&lt;&gt;"",VLOOKUP(C160,liste!$A$2:$E$496,5,0),"")</f>
        <v/>
      </c>
      <c r="J160" s="40"/>
    </row>
    <row r="161" spans="1:10" x14ac:dyDescent="0.25">
      <c r="A161" s="35"/>
      <c r="B161" s="36"/>
      <c r="C161" s="21"/>
      <c r="D161" s="15" t="str">
        <f>IF(C161&lt;&gt;"",VLOOKUP(C161,liste!$A$2:$E$496,2,0),"")</f>
        <v/>
      </c>
      <c r="E161" s="15" t="str">
        <f>IF(C161&lt;&gt;"",VLOOKUP(C161,liste!$A$2:$E$496,3,0),"")</f>
        <v/>
      </c>
      <c r="F161" s="16" t="str">
        <f>IF(C161&lt;&gt;"",VLOOKUP(C161,liste!$A$2:$E$496,4,0),"")</f>
        <v/>
      </c>
      <c r="G161" s="37"/>
      <c r="H161" s="15" t="str">
        <f>IF(G161&lt;&gt;"",VLOOKUP(G161,liste!$G$2:$H$498,2,0),"")</f>
        <v/>
      </c>
      <c r="I161" s="15" t="str">
        <f>IF(C161&lt;&gt;"",VLOOKUP(C161,liste!$A$2:$E$496,5,0),"")</f>
        <v/>
      </c>
      <c r="J161" s="40"/>
    </row>
    <row r="162" spans="1:10" x14ac:dyDescent="0.25">
      <c r="A162" s="35"/>
      <c r="B162" s="36"/>
      <c r="C162" s="21"/>
      <c r="D162" s="15" t="str">
        <f>IF(C162&lt;&gt;"",VLOOKUP(C162,liste!$A$2:$E$496,2,0),"")</f>
        <v/>
      </c>
      <c r="E162" s="15" t="str">
        <f>IF(C162&lt;&gt;"",VLOOKUP(C162,liste!$A$2:$E$496,3,0),"")</f>
        <v/>
      </c>
      <c r="F162" s="16" t="str">
        <f>IF(C162&lt;&gt;"",VLOOKUP(C162,liste!$A$2:$E$496,4,0),"")</f>
        <v/>
      </c>
      <c r="G162" s="37"/>
      <c r="H162" s="15" t="str">
        <f>IF(G162&lt;&gt;"",VLOOKUP(G162,liste!$G$2:$H$498,2,0),"")</f>
        <v/>
      </c>
      <c r="I162" s="15" t="str">
        <f>IF(C162&lt;&gt;"",VLOOKUP(C162,liste!$A$2:$E$496,5,0),"")</f>
        <v/>
      </c>
      <c r="J162" s="40"/>
    </row>
    <row r="163" spans="1:10" x14ac:dyDescent="0.25">
      <c r="A163" s="35"/>
      <c r="B163" s="36"/>
      <c r="C163" s="21"/>
      <c r="D163" s="15" t="str">
        <f>IF(C163&lt;&gt;"",VLOOKUP(C163,liste!$A$2:$E$496,2,0),"")</f>
        <v/>
      </c>
      <c r="E163" s="15" t="str">
        <f>IF(C163&lt;&gt;"",VLOOKUP(C163,liste!$A$2:$E$496,3,0),"")</f>
        <v/>
      </c>
      <c r="F163" s="16" t="str">
        <f>IF(C163&lt;&gt;"",VLOOKUP(C163,liste!$A$2:$E$496,4,0),"")</f>
        <v/>
      </c>
      <c r="G163" s="37"/>
      <c r="H163" s="15" t="str">
        <f>IF(G163&lt;&gt;"",VLOOKUP(G163,liste!$G$2:$H$498,2,0),"")</f>
        <v/>
      </c>
      <c r="I163" s="15" t="str">
        <f>IF(C163&lt;&gt;"",VLOOKUP(C163,liste!$A$2:$E$496,5,0),"")</f>
        <v/>
      </c>
      <c r="J163" s="40"/>
    </row>
    <row r="164" spans="1:10" x14ac:dyDescent="0.25">
      <c r="A164" s="35"/>
      <c r="B164" s="36"/>
      <c r="C164" s="21"/>
      <c r="D164" s="15" t="str">
        <f>IF(C164&lt;&gt;"",VLOOKUP(C164,liste!$A$2:$E$496,2,0),"")</f>
        <v/>
      </c>
      <c r="E164" s="15" t="str">
        <f>IF(C164&lt;&gt;"",VLOOKUP(C164,liste!$A$2:$E$496,3,0),"")</f>
        <v/>
      </c>
      <c r="F164" s="16" t="str">
        <f>IF(C164&lt;&gt;"",VLOOKUP(C164,liste!$A$2:$E$496,4,0),"")</f>
        <v/>
      </c>
      <c r="G164" s="37"/>
      <c r="H164" s="15" t="str">
        <f>IF(G164&lt;&gt;"",VLOOKUP(G164,liste!$G$2:$H$498,2,0),"")</f>
        <v/>
      </c>
      <c r="I164" s="15" t="str">
        <f>IF(C164&lt;&gt;"",VLOOKUP(C164,liste!$A$2:$E$496,5,0),"")</f>
        <v/>
      </c>
      <c r="J164" s="40"/>
    </row>
    <row r="165" spans="1:10" x14ac:dyDescent="0.25">
      <c r="A165" s="35"/>
      <c r="B165" s="36"/>
      <c r="C165" s="21"/>
      <c r="D165" s="15" t="str">
        <f>IF(C165&lt;&gt;"",VLOOKUP(C165,liste!$A$2:$E$496,2,0),"")</f>
        <v/>
      </c>
      <c r="E165" s="15" t="str">
        <f>IF(C165&lt;&gt;"",VLOOKUP(C165,liste!$A$2:$E$496,3,0),"")</f>
        <v/>
      </c>
      <c r="F165" s="16" t="str">
        <f>IF(C165&lt;&gt;"",VLOOKUP(C165,liste!$A$2:$E$496,4,0),"")</f>
        <v/>
      </c>
      <c r="G165" s="37"/>
      <c r="H165" s="15" t="str">
        <f>IF(G165&lt;&gt;"",VLOOKUP(G165,liste!$G$2:$H$498,2,0),"")</f>
        <v/>
      </c>
      <c r="I165" s="15" t="str">
        <f>IF(C165&lt;&gt;"",VLOOKUP(C165,liste!$A$2:$E$496,5,0),"")</f>
        <v/>
      </c>
      <c r="J165" s="40"/>
    </row>
    <row r="166" spans="1:10" x14ac:dyDescent="0.25">
      <c r="A166" s="35"/>
      <c r="B166" s="36"/>
      <c r="C166" s="21"/>
      <c r="D166" s="15" t="str">
        <f>IF(C166&lt;&gt;"",VLOOKUP(C166,liste!$A$2:$E$496,2,0),"")</f>
        <v/>
      </c>
      <c r="E166" s="15" t="str">
        <f>IF(C166&lt;&gt;"",VLOOKUP(C166,liste!$A$2:$E$496,3,0),"")</f>
        <v/>
      </c>
      <c r="F166" s="16" t="str">
        <f>IF(C166&lt;&gt;"",VLOOKUP(C166,liste!$A$2:$E$496,4,0),"")</f>
        <v/>
      </c>
      <c r="G166" s="37"/>
      <c r="H166" s="15" t="str">
        <f>IF(G166&lt;&gt;"",VLOOKUP(G166,liste!$G$2:$H$498,2,0),"")</f>
        <v/>
      </c>
      <c r="I166" s="15" t="str">
        <f>IF(C166&lt;&gt;"",VLOOKUP(C166,liste!$A$2:$E$496,5,0),"")</f>
        <v/>
      </c>
      <c r="J166" s="40"/>
    </row>
    <row r="167" spans="1:10" x14ac:dyDescent="0.25">
      <c r="A167" s="35"/>
      <c r="B167" s="36"/>
      <c r="C167" s="21"/>
      <c r="D167" s="15" t="str">
        <f>IF(C167&lt;&gt;"",VLOOKUP(C167,liste!$A$2:$E$496,2,0),"")</f>
        <v/>
      </c>
      <c r="E167" s="15" t="str">
        <f>IF(C167&lt;&gt;"",VLOOKUP(C167,liste!$A$2:$E$496,3,0),"")</f>
        <v/>
      </c>
      <c r="F167" s="16" t="str">
        <f>IF(C167&lt;&gt;"",VLOOKUP(C167,liste!$A$2:$E$496,4,0),"")</f>
        <v/>
      </c>
      <c r="G167" s="37"/>
      <c r="H167" s="15" t="str">
        <f>IF(G167&lt;&gt;"",VLOOKUP(G167,liste!$G$2:$H$498,2,0),"")</f>
        <v/>
      </c>
      <c r="I167" s="15" t="str">
        <f>IF(C167&lt;&gt;"",VLOOKUP(C167,liste!$A$2:$E$496,5,0),"")</f>
        <v/>
      </c>
      <c r="J167" s="40"/>
    </row>
    <row r="168" spans="1:10" x14ac:dyDescent="0.25">
      <c r="A168" s="35"/>
      <c r="B168" s="36"/>
      <c r="C168" s="21"/>
      <c r="D168" s="15" t="str">
        <f>IF(C168&lt;&gt;"",VLOOKUP(C168,liste!$A$2:$E$496,2,0),"")</f>
        <v/>
      </c>
      <c r="E168" s="15" t="str">
        <f>IF(C168&lt;&gt;"",VLOOKUP(C168,liste!$A$2:$E$496,3,0),"")</f>
        <v/>
      </c>
      <c r="F168" s="16" t="str">
        <f>IF(C168&lt;&gt;"",VLOOKUP(C168,liste!$A$2:$E$496,4,0),"")</f>
        <v/>
      </c>
      <c r="G168" s="37"/>
      <c r="H168" s="15" t="str">
        <f>IF(G168&lt;&gt;"",VLOOKUP(G168,liste!$G$2:$H$498,2,0),"")</f>
        <v/>
      </c>
      <c r="I168" s="15" t="str">
        <f>IF(C168&lt;&gt;"",VLOOKUP(C168,liste!$A$2:$E$496,5,0),"")</f>
        <v/>
      </c>
      <c r="J168" s="40"/>
    </row>
    <row r="169" spans="1:10" x14ac:dyDescent="0.25">
      <c r="A169" s="35"/>
      <c r="B169" s="36"/>
      <c r="C169" s="21"/>
      <c r="D169" s="15" t="str">
        <f>IF(C169&lt;&gt;"",VLOOKUP(C169,liste!$A$2:$E$496,2,0),"")</f>
        <v/>
      </c>
      <c r="E169" s="15" t="str">
        <f>IF(C169&lt;&gt;"",VLOOKUP(C169,liste!$A$2:$E$496,3,0),"")</f>
        <v/>
      </c>
      <c r="F169" s="16" t="str">
        <f>IF(C169&lt;&gt;"",VLOOKUP(C169,liste!$A$2:$E$496,4,0),"")</f>
        <v/>
      </c>
      <c r="G169" s="37"/>
      <c r="H169" s="15" t="str">
        <f>IF(G169&lt;&gt;"",VLOOKUP(G169,liste!$G$2:$H$498,2,0),"")</f>
        <v/>
      </c>
      <c r="I169" s="15" t="str">
        <f>IF(C169&lt;&gt;"",VLOOKUP(C169,liste!$A$2:$E$496,5,0),"")</f>
        <v/>
      </c>
      <c r="J169" s="40"/>
    </row>
    <row r="170" spans="1:10" x14ac:dyDescent="0.25">
      <c r="A170" s="35"/>
      <c r="B170" s="36"/>
      <c r="C170" s="21"/>
      <c r="D170" s="15" t="str">
        <f>IF(C170&lt;&gt;"",VLOOKUP(C170,liste!$A$2:$E$496,2,0),"")</f>
        <v/>
      </c>
      <c r="E170" s="15" t="str">
        <f>IF(C170&lt;&gt;"",VLOOKUP(C170,liste!$A$2:$E$496,3,0),"")</f>
        <v/>
      </c>
      <c r="F170" s="16" t="str">
        <f>IF(C170&lt;&gt;"",VLOOKUP(C170,liste!$A$2:$E$496,4,0),"")</f>
        <v/>
      </c>
      <c r="G170" s="37"/>
      <c r="H170" s="15" t="str">
        <f>IF(G170&lt;&gt;"",VLOOKUP(G170,liste!$G$2:$H$498,2,0),"")</f>
        <v/>
      </c>
      <c r="I170" s="15" t="str">
        <f>IF(C170&lt;&gt;"",VLOOKUP(C170,liste!$A$2:$E$496,5,0),"")</f>
        <v/>
      </c>
      <c r="J170" s="40"/>
    </row>
    <row r="171" spans="1:10" x14ac:dyDescent="0.25">
      <c r="A171" s="35"/>
      <c r="B171" s="36"/>
      <c r="C171" s="21"/>
      <c r="D171" s="15" t="str">
        <f>IF(C171&lt;&gt;"",VLOOKUP(C171,liste!$A$2:$E$496,2,0),"")</f>
        <v/>
      </c>
      <c r="E171" s="15" t="str">
        <f>IF(C171&lt;&gt;"",VLOOKUP(C171,liste!$A$2:$E$496,3,0),"")</f>
        <v/>
      </c>
      <c r="F171" s="16" t="str">
        <f>IF(C171&lt;&gt;"",VLOOKUP(C171,liste!$A$2:$E$496,4,0),"")</f>
        <v/>
      </c>
      <c r="G171" s="37"/>
      <c r="H171" s="15" t="str">
        <f>IF(G171&lt;&gt;"",VLOOKUP(G171,liste!$G$2:$H$498,2,0),"")</f>
        <v/>
      </c>
      <c r="I171" s="15" t="str">
        <f>IF(C171&lt;&gt;"",VLOOKUP(C171,liste!$A$2:$E$496,5,0),"")</f>
        <v/>
      </c>
      <c r="J171" s="40"/>
    </row>
    <row r="172" spans="1:10" x14ac:dyDescent="0.25">
      <c r="A172" s="35"/>
      <c r="B172" s="36"/>
      <c r="C172" s="21"/>
      <c r="D172" s="15" t="str">
        <f>IF(C172&lt;&gt;"",VLOOKUP(C172,liste!$A$2:$E$496,2,0),"")</f>
        <v/>
      </c>
      <c r="E172" s="15" t="str">
        <f>IF(C172&lt;&gt;"",VLOOKUP(C172,liste!$A$2:$E$496,3,0),"")</f>
        <v/>
      </c>
      <c r="F172" s="16" t="str">
        <f>IF(C172&lt;&gt;"",VLOOKUP(C172,liste!$A$2:$E$496,4,0),"")</f>
        <v/>
      </c>
      <c r="G172" s="37"/>
      <c r="H172" s="15" t="str">
        <f>IF(G172&lt;&gt;"",VLOOKUP(G172,liste!$G$2:$H$498,2,0),"")</f>
        <v/>
      </c>
      <c r="I172" s="15" t="str">
        <f>IF(C172&lt;&gt;"",VLOOKUP(C172,liste!$A$2:$E$496,5,0),"")</f>
        <v/>
      </c>
      <c r="J172" s="40"/>
    </row>
    <row r="173" spans="1:10" x14ac:dyDescent="0.25">
      <c r="A173" s="35"/>
      <c r="B173" s="36"/>
      <c r="C173" s="21"/>
      <c r="D173" s="15" t="str">
        <f>IF(C173&lt;&gt;"",VLOOKUP(C173,liste!$A$2:$E$496,2,0),"")</f>
        <v/>
      </c>
      <c r="E173" s="15" t="str">
        <f>IF(C173&lt;&gt;"",VLOOKUP(C173,liste!$A$2:$E$496,3,0),"")</f>
        <v/>
      </c>
      <c r="F173" s="16" t="str">
        <f>IF(C173&lt;&gt;"",VLOOKUP(C173,liste!$A$2:$E$496,4,0),"")</f>
        <v/>
      </c>
      <c r="G173" s="37"/>
      <c r="H173" s="15" t="str">
        <f>IF(G173&lt;&gt;"",VLOOKUP(G173,liste!$G$2:$H$498,2,0),"")</f>
        <v/>
      </c>
      <c r="I173" s="15" t="str">
        <f>IF(C173&lt;&gt;"",VLOOKUP(C173,liste!$A$2:$E$496,5,0),"")</f>
        <v/>
      </c>
      <c r="J173" s="40"/>
    </row>
    <row r="174" spans="1:10" x14ac:dyDescent="0.25">
      <c r="A174" s="35"/>
      <c r="B174" s="36"/>
      <c r="C174" s="21"/>
      <c r="D174" s="15" t="str">
        <f>IF(C174&lt;&gt;"",VLOOKUP(C174,liste!$A$2:$E$496,2,0),"")</f>
        <v/>
      </c>
      <c r="E174" s="15" t="str">
        <f>IF(C174&lt;&gt;"",VLOOKUP(C174,liste!$A$2:$E$496,3,0),"")</f>
        <v/>
      </c>
      <c r="F174" s="16" t="str">
        <f>IF(C174&lt;&gt;"",VLOOKUP(C174,liste!$A$2:$E$496,4,0),"")</f>
        <v/>
      </c>
      <c r="G174" s="37"/>
      <c r="H174" s="15" t="str">
        <f>IF(G174&lt;&gt;"",VLOOKUP(G174,liste!$G$2:$H$498,2,0),"")</f>
        <v/>
      </c>
      <c r="I174" s="15" t="str">
        <f>IF(C174&lt;&gt;"",VLOOKUP(C174,liste!$A$2:$E$496,5,0),"")</f>
        <v/>
      </c>
      <c r="J174" s="40"/>
    </row>
    <row r="175" spans="1:10" x14ac:dyDescent="0.25">
      <c r="A175" s="35"/>
      <c r="B175" s="36"/>
      <c r="C175" s="21"/>
      <c r="D175" s="15" t="str">
        <f>IF(C175&lt;&gt;"",VLOOKUP(C175,liste!$A$2:$E$496,2,0),"")</f>
        <v/>
      </c>
      <c r="E175" s="15" t="str">
        <f>IF(C175&lt;&gt;"",VLOOKUP(C175,liste!$A$2:$E$496,3,0),"")</f>
        <v/>
      </c>
      <c r="F175" s="16" t="str">
        <f>IF(C175&lt;&gt;"",VLOOKUP(C175,liste!$A$2:$E$496,4,0),"")</f>
        <v/>
      </c>
      <c r="G175" s="37"/>
      <c r="H175" s="15" t="str">
        <f>IF(G175&lt;&gt;"",VLOOKUP(G175,liste!$G$2:$H$498,2,0),"")</f>
        <v/>
      </c>
      <c r="I175" s="15" t="str">
        <f>IF(C175&lt;&gt;"",VLOOKUP(C175,liste!$A$2:$E$496,5,0),"")</f>
        <v/>
      </c>
      <c r="J175" s="40"/>
    </row>
    <row r="176" spans="1:10" x14ac:dyDescent="0.25">
      <c r="A176" s="35"/>
      <c r="B176" s="36"/>
      <c r="C176" s="21"/>
      <c r="D176" s="15" t="str">
        <f>IF(C176&lt;&gt;"",VLOOKUP(C176,liste!$A$2:$E$496,2,0),"")</f>
        <v/>
      </c>
      <c r="E176" s="15" t="str">
        <f>IF(C176&lt;&gt;"",VLOOKUP(C176,liste!$A$2:$E$496,3,0),"")</f>
        <v/>
      </c>
      <c r="F176" s="16" t="str">
        <f>IF(C176&lt;&gt;"",VLOOKUP(C176,liste!$A$2:$E$496,4,0),"")</f>
        <v/>
      </c>
      <c r="G176" s="37"/>
      <c r="H176" s="15" t="str">
        <f>IF(G176&lt;&gt;"",VLOOKUP(G176,liste!$G$2:$H$498,2,0),"")</f>
        <v/>
      </c>
      <c r="I176" s="15" t="str">
        <f>IF(C176&lt;&gt;"",VLOOKUP(C176,liste!$A$2:$E$496,5,0),"")</f>
        <v/>
      </c>
      <c r="J176" s="40"/>
    </row>
    <row r="177" spans="1:10" x14ac:dyDescent="0.25">
      <c r="A177" s="35"/>
      <c r="B177" s="36"/>
      <c r="C177" s="21"/>
      <c r="D177" s="15" t="str">
        <f>IF(C177&lt;&gt;"",VLOOKUP(C177,liste!$A$2:$E$496,2,0),"")</f>
        <v/>
      </c>
      <c r="E177" s="15" t="str">
        <f>IF(C177&lt;&gt;"",VLOOKUP(C177,liste!$A$2:$E$496,3,0),"")</f>
        <v/>
      </c>
      <c r="F177" s="16" t="str">
        <f>IF(C177&lt;&gt;"",VLOOKUP(C177,liste!$A$2:$E$496,4,0),"")</f>
        <v/>
      </c>
      <c r="G177" s="37"/>
      <c r="H177" s="15" t="str">
        <f>IF(G177&lt;&gt;"",VLOOKUP(G177,liste!$G$2:$H$498,2,0),"")</f>
        <v/>
      </c>
      <c r="I177" s="15" t="str">
        <f>IF(C177&lt;&gt;"",VLOOKUP(C177,liste!$A$2:$E$496,5,0),"")</f>
        <v/>
      </c>
      <c r="J177" s="40"/>
    </row>
    <row r="178" spans="1:10" x14ac:dyDescent="0.25">
      <c r="A178" s="35"/>
      <c r="B178" s="36"/>
      <c r="C178" s="21"/>
      <c r="D178" s="15" t="str">
        <f>IF(C178&lt;&gt;"",VLOOKUP(C178,liste!$A$2:$E$496,2,0),"")</f>
        <v/>
      </c>
      <c r="E178" s="15" t="str">
        <f>IF(C178&lt;&gt;"",VLOOKUP(C178,liste!$A$2:$E$496,3,0),"")</f>
        <v/>
      </c>
      <c r="F178" s="16" t="str">
        <f>IF(C178&lt;&gt;"",VLOOKUP(C178,liste!$A$2:$E$496,4,0),"")</f>
        <v/>
      </c>
      <c r="G178" s="37"/>
      <c r="H178" s="15" t="str">
        <f>IF(G178&lt;&gt;"",VLOOKUP(G178,liste!$G$2:$H$498,2,0),"")</f>
        <v/>
      </c>
      <c r="I178" s="15" t="str">
        <f>IF(C178&lt;&gt;"",VLOOKUP(C178,liste!$A$2:$E$496,5,0),"")</f>
        <v/>
      </c>
      <c r="J178" s="40"/>
    </row>
    <row r="179" spans="1:10" x14ac:dyDescent="0.25">
      <c r="A179" s="35"/>
      <c r="B179" s="36"/>
      <c r="C179" s="21"/>
      <c r="D179" s="15" t="str">
        <f>IF(C179&lt;&gt;"",VLOOKUP(C179,liste!$A$2:$E$496,2,0),"")</f>
        <v/>
      </c>
      <c r="E179" s="15" t="str">
        <f>IF(C179&lt;&gt;"",VLOOKUP(C179,liste!$A$2:$E$496,3,0),"")</f>
        <v/>
      </c>
      <c r="F179" s="16" t="str">
        <f>IF(C179&lt;&gt;"",VLOOKUP(C179,liste!$A$2:$E$496,4,0),"")</f>
        <v/>
      </c>
      <c r="G179" s="37"/>
      <c r="H179" s="15" t="str">
        <f>IF(G179&lt;&gt;"",VLOOKUP(G179,liste!$G$2:$H$498,2,0),"")</f>
        <v/>
      </c>
      <c r="I179" s="15" t="str">
        <f>IF(C179&lt;&gt;"",VLOOKUP(C179,liste!$A$2:$E$496,5,0),"")</f>
        <v/>
      </c>
      <c r="J179" s="40"/>
    </row>
    <row r="180" spans="1:10" x14ac:dyDescent="0.25">
      <c r="A180" s="35"/>
      <c r="B180" s="36"/>
      <c r="C180" s="21"/>
      <c r="D180" s="15" t="str">
        <f>IF(C180&lt;&gt;"",VLOOKUP(C180,liste!$A$2:$E$496,2,0),"")</f>
        <v/>
      </c>
      <c r="E180" s="15" t="str">
        <f>IF(C180&lt;&gt;"",VLOOKUP(C180,liste!$A$2:$E$496,3,0),"")</f>
        <v/>
      </c>
      <c r="F180" s="16" t="str">
        <f>IF(C180&lt;&gt;"",VLOOKUP(C180,liste!$A$2:$E$496,4,0),"")</f>
        <v/>
      </c>
      <c r="G180" s="37"/>
      <c r="H180" s="15" t="str">
        <f>IF(G180&lt;&gt;"",VLOOKUP(G180,liste!$G$2:$H$498,2,0),"")</f>
        <v/>
      </c>
      <c r="I180" s="15" t="str">
        <f>IF(C180&lt;&gt;"",VLOOKUP(C180,liste!$A$2:$E$496,5,0),"")</f>
        <v/>
      </c>
      <c r="J180" s="40"/>
    </row>
    <row r="181" spans="1:10" x14ac:dyDescent="0.25">
      <c r="A181" s="35"/>
      <c r="B181" s="36"/>
      <c r="C181" s="21"/>
      <c r="D181" s="15" t="str">
        <f>IF(C181&lt;&gt;"",VLOOKUP(C181,liste!$A$2:$E$496,2,0),"")</f>
        <v/>
      </c>
      <c r="E181" s="15" t="str">
        <f>IF(C181&lt;&gt;"",VLOOKUP(C181,liste!$A$2:$E$496,3,0),"")</f>
        <v/>
      </c>
      <c r="F181" s="16" t="str">
        <f>IF(C181&lt;&gt;"",VLOOKUP(C181,liste!$A$2:$E$496,4,0),"")</f>
        <v/>
      </c>
      <c r="G181" s="37"/>
      <c r="H181" s="15" t="str">
        <f>IF(G181&lt;&gt;"",VLOOKUP(G181,liste!$G$2:$H$498,2,0),"")</f>
        <v/>
      </c>
      <c r="I181" s="15" t="str">
        <f>IF(C181&lt;&gt;"",VLOOKUP(C181,liste!$A$2:$E$496,5,0),"")</f>
        <v/>
      </c>
      <c r="J181" s="40"/>
    </row>
    <row r="182" spans="1:10" x14ac:dyDescent="0.25">
      <c r="A182" s="35"/>
      <c r="B182" s="36"/>
      <c r="C182" s="21"/>
      <c r="D182" s="15" t="str">
        <f>IF(C182&lt;&gt;"",VLOOKUP(C182,liste!$A$2:$E$496,2,0),"")</f>
        <v/>
      </c>
      <c r="E182" s="15" t="str">
        <f>IF(C182&lt;&gt;"",VLOOKUP(C182,liste!$A$2:$E$496,3,0),"")</f>
        <v/>
      </c>
      <c r="F182" s="16" t="str">
        <f>IF(C182&lt;&gt;"",VLOOKUP(C182,liste!$A$2:$E$496,4,0),"")</f>
        <v/>
      </c>
      <c r="G182" s="37"/>
      <c r="H182" s="15" t="str">
        <f>IF(G182&lt;&gt;"",VLOOKUP(G182,liste!$G$2:$H$498,2,0),"")</f>
        <v/>
      </c>
      <c r="I182" s="15" t="str">
        <f>IF(C182&lt;&gt;"",VLOOKUP(C182,liste!$A$2:$E$496,5,0),"")</f>
        <v/>
      </c>
      <c r="J182" s="40"/>
    </row>
    <row r="183" spans="1:10" x14ac:dyDescent="0.25">
      <c r="A183" s="35"/>
      <c r="B183" s="36"/>
      <c r="C183" s="21"/>
      <c r="D183" s="15" t="str">
        <f>IF(C183&lt;&gt;"",VLOOKUP(C183,liste!$A$2:$E$496,2,0),"")</f>
        <v/>
      </c>
      <c r="E183" s="15" t="str">
        <f>IF(C183&lt;&gt;"",VLOOKUP(C183,liste!$A$2:$E$496,3,0),"")</f>
        <v/>
      </c>
      <c r="F183" s="16" t="str">
        <f>IF(C183&lt;&gt;"",VLOOKUP(C183,liste!$A$2:$E$496,4,0),"")</f>
        <v/>
      </c>
      <c r="G183" s="37"/>
      <c r="H183" s="15" t="str">
        <f>IF(G183&lt;&gt;"",VLOOKUP(G183,liste!$G$2:$H$498,2,0),"")</f>
        <v/>
      </c>
      <c r="I183" s="15" t="str">
        <f>IF(C183&lt;&gt;"",VLOOKUP(C183,liste!$A$2:$E$496,5,0),"")</f>
        <v/>
      </c>
      <c r="J183" s="40"/>
    </row>
    <row r="184" spans="1:10" x14ac:dyDescent="0.25">
      <c r="A184" s="35"/>
      <c r="B184" s="36"/>
      <c r="C184" s="21"/>
      <c r="D184" s="15" t="str">
        <f>IF(C184&lt;&gt;"",VLOOKUP(C184,liste!$A$2:$E$496,2,0),"")</f>
        <v/>
      </c>
      <c r="E184" s="15" t="str">
        <f>IF(C184&lt;&gt;"",VLOOKUP(C184,liste!$A$2:$E$496,3,0),"")</f>
        <v/>
      </c>
      <c r="F184" s="16" t="str">
        <f>IF(C184&lt;&gt;"",VLOOKUP(C184,liste!$A$2:$E$496,4,0),"")</f>
        <v/>
      </c>
      <c r="G184" s="37"/>
      <c r="H184" s="15" t="str">
        <f>IF(G184&lt;&gt;"",VLOOKUP(G184,liste!$G$2:$H$498,2,0),"")</f>
        <v/>
      </c>
      <c r="I184" s="15" t="str">
        <f>IF(C184&lt;&gt;"",VLOOKUP(C184,liste!$A$2:$E$496,5,0),"")</f>
        <v/>
      </c>
      <c r="J184" s="40"/>
    </row>
    <row r="185" spans="1:10" x14ac:dyDescent="0.25">
      <c r="A185" s="35"/>
      <c r="B185" s="36"/>
      <c r="C185" s="21"/>
      <c r="D185" s="15" t="str">
        <f>IF(C185&lt;&gt;"",VLOOKUP(C185,liste!$A$2:$E$496,2,0),"")</f>
        <v/>
      </c>
      <c r="E185" s="15" t="str">
        <f>IF(C185&lt;&gt;"",VLOOKUP(C185,liste!$A$2:$E$496,3,0),"")</f>
        <v/>
      </c>
      <c r="F185" s="16" t="str">
        <f>IF(C185&lt;&gt;"",VLOOKUP(C185,liste!$A$2:$E$496,4,0),"")</f>
        <v/>
      </c>
      <c r="G185" s="37"/>
      <c r="H185" s="15" t="str">
        <f>IF(G185&lt;&gt;"",VLOOKUP(G185,liste!$G$2:$H$498,2,0),"")</f>
        <v/>
      </c>
      <c r="I185" s="15" t="str">
        <f>IF(C185&lt;&gt;"",VLOOKUP(C185,liste!$A$2:$E$496,5,0),"")</f>
        <v/>
      </c>
      <c r="J185" s="40"/>
    </row>
    <row r="186" spans="1:10" x14ac:dyDescent="0.25">
      <c r="A186" s="35"/>
      <c r="B186" s="36"/>
      <c r="C186" s="21"/>
      <c r="D186" s="15" t="str">
        <f>IF(C186&lt;&gt;"",VLOOKUP(C186,liste!$A$2:$E$496,2,0),"")</f>
        <v/>
      </c>
      <c r="E186" s="15" t="str">
        <f>IF(C186&lt;&gt;"",VLOOKUP(C186,liste!$A$2:$E$496,3,0),"")</f>
        <v/>
      </c>
      <c r="F186" s="16" t="str">
        <f>IF(C186&lt;&gt;"",VLOOKUP(C186,liste!$A$2:$E$496,4,0),"")</f>
        <v/>
      </c>
      <c r="G186" s="37"/>
      <c r="H186" s="15" t="str">
        <f>IF(G186&lt;&gt;"",VLOOKUP(G186,liste!$G$2:$H$498,2,0),"")</f>
        <v/>
      </c>
      <c r="I186" s="15" t="str">
        <f>IF(C186&lt;&gt;"",VLOOKUP(C186,liste!$A$2:$E$496,5,0),"")</f>
        <v/>
      </c>
      <c r="J186" s="40"/>
    </row>
    <row r="187" spans="1:10" x14ac:dyDescent="0.25">
      <c r="A187" s="35"/>
      <c r="B187" s="36"/>
      <c r="C187" s="21"/>
      <c r="D187" s="15" t="str">
        <f>IF(C187&lt;&gt;"",VLOOKUP(C187,liste!$A$2:$E$496,2,0),"")</f>
        <v/>
      </c>
      <c r="E187" s="15" t="str">
        <f>IF(C187&lt;&gt;"",VLOOKUP(C187,liste!$A$2:$E$496,3,0),"")</f>
        <v/>
      </c>
      <c r="F187" s="16" t="str">
        <f>IF(C187&lt;&gt;"",VLOOKUP(C187,liste!$A$2:$E$496,4,0),"")</f>
        <v/>
      </c>
      <c r="G187" s="37"/>
      <c r="H187" s="15" t="str">
        <f>IF(G187&lt;&gt;"",VLOOKUP(G187,liste!$G$2:$H$498,2,0),"")</f>
        <v/>
      </c>
      <c r="I187" s="15" t="str">
        <f>IF(C187&lt;&gt;"",VLOOKUP(C187,liste!$A$2:$E$496,5,0),"")</f>
        <v/>
      </c>
      <c r="J187" s="40"/>
    </row>
    <row r="188" spans="1:10" x14ac:dyDescent="0.25">
      <c r="A188" s="35"/>
      <c r="B188" s="36"/>
      <c r="C188" s="21"/>
      <c r="D188" s="15" t="str">
        <f>IF(C188&lt;&gt;"",VLOOKUP(C188,liste!$A$2:$E$496,2,0),"")</f>
        <v/>
      </c>
      <c r="E188" s="15" t="str">
        <f>IF(C188&lt;&gt;"",VLOOKUP(C188,liste!$A$2:$E$496,3,0),"")</f>
        <v/>
      </c>
      <c r="F188" s="16" t="str">
        <f>IF(C188&lt;&gt;"",VLOOKUP(C188,liste!$A$2:$E$496,4,0),"")</f>
        <v/>
      </c>
      <c r="G188" s="37"/>
      <c r="H188" s="15" t="str">
        <f>IF(G188&lt;&gt;"",VLOOKUP(G188,liste!$G$2:$H$498,2,0),"")</f>
        <v/>
      </c>
      <c r="I188" s="15" t="str">
        <f>IF(C188&lt;&gt;"",VLOOKUP(C188,liste!$A$2:$E$496,5,0),"")</f>
        <v/>
      </c>
      <c r="J188" s="40"/>
    </row>
    <row r="189" spans="1:10" x14ac:dyDescent="0.25">
      <c r="A189" s="35"/>
      <c r="B189" s="36"/>
      <c r="C189" s="21"/>
      <c r="D189" s="15" t="str">
        <f>IF(C189&lt;&gt;"",VLOOKUP(C189,liste!$A$2:$E$496,2,0),"")</f>
        <v/>
      </c>
      <c r="E189" s="15" t="str">
        <f>IF(C189&lt;&gt;"",VLOOKUP(C189,liste!$A$2:$E$496,3,0),"")</f>
        <v/>
      </c>
      <c r="F189" s="16" t="str">
        <f>IF(C189&lt;&gt;"",VLOOKUP(C189,liste!$A$2:$E$496,4,0),"")</f>
        <v/>
      </c>
      <c r="G189" s="37"/>
      <c r="H189" s="15" t="str">
        <f>IF(G189&lt;&gt;"",VLOOKUP(G189,liste!$G$2:$H$498,2,0),"")</f>
        <v/>
      </c>
      <c r="I189" s="15" t="str">
        <f>IF(C189&lt;&gt;"",VLOOKUP(C189,liste!$A$2:$E$496,5,0),"")</f>
        <v/>
      </c>
      <c r="J189" s="40"/>
    </row>
    <row r="190" spans="1:10" x14ac:dyDescent="0.25">
      <c r="A190" s="35"/>
      <c r="B190" s="36"/>
      <c r="C190" s="21"/>
      <c r="D190" s="15" t="str">
        <f>IF(C190&lt;&gt;"",VLOOKUP(C190,liste!$A$2:$E$496,2,0),"")</f>
        <v/>
      </c>
      <c r="E190" s="15" t="str">
        <f>IF(C190&lt;&gt;"",VLOOKUP(C190,liste!$A$2:$E$496,3,0),"")</f>
        <v/>
      </c>
      <c r="F190" s="16" t="str">
        <f>IF(C190&lt;&gt;"",VLOOKUP(C190,liste!$A$2:$E$496,4,0),"")</f>
        <v/>
      </c>
      <c r="G190" s="37"/>
      <c r="H190" s="15" t="str">
        <f>IF(G190&lt;&gt;"",VLOOKUP(G190,liste!$G$2:$H$498,2,0),"")</f>
        <v/>
      </c>
      <c r="I190" s="15" t="str">
        <f>IF(C190&lt;&gt;"",VLOOKUP(C190,liste!$A$2:$E$496,5,0),"")</f>
        <v/>
      </c>
      <c r="J190" s="40"/>
    </row>
    <row r="191" spans="1:10" x14ac:dyDescent="0.25">
      <c r="A191" s="35"/>
      <c r="B191" s="36"/>
      <c r="C191" s="21"/>
      <c r="D191" s="15" t="str">
        <f>IF(C191&lt;&gt;"",VLOOKUP(C191,liste!$A$2:$E$496,2,0),"")</f>
        <v/>
      </c>
      <c r="E191" s="15" t="str">
        <f>IF(C191&lt;&gt;"",VLOOKUP(C191,liste!$A$2:$E$496,3,0),"")</f>
        <v/>
      </c>
      <c r="F191" s="16" t="str">
        <f>IF(C191&lt;&gt;"",VLOOKUP(C191,liste!$A$2:$E$496,4,0),"")</f>
        <v/>
      </c>
      <c r="G191" s="37"/>
      <c r="H191" s="15" t="str">
        <f>IF(G191&lt;&gt;"",VLOOKUP(G191,liste!$G$2:$H$498,2,0),"")</f>
        <v/>
      </c>
      <c r="I191" s="15" t="str">
        <f>IF(C191&lt;&gt;"",VLOOKUP(C191,liste!$A$2:$E$496,5,0),"")</f>
        <v/>
      </c>
      <c r="J191" s="40"/>
    </row>
    <row r="192" spans="1:10" x14ac:dyDescent="0.25">
      <c r="A192" s="35"/>
      <c r="B192" s="36"/>
      <c r="C192" s="21"/>
      <c r="D192" s="15" t="str">
        <f>IF(C192&lt;&gt;"",VLOOKUP(C192,liste!$A$2:$E$496,2,0),"")</f>
        <v/>
      </c>
      <c r="E192" s="15" t="str">
        <f>IF(C192&lt;&gt;"",VLOOKUP(C192,liste!$A$2:$E$496,3,0),"")</f>
        <v/>
      </c>
      <c r="F192" s="16" t="str">
        <f>IF(C192&lt;&gt;"",VLOOKUP(C192,liste!$A$2:$E$496,4,0),"")</f>
        <v/>
      </c>
      <c r="G192" s="37"/>
      <c r="H192" s="15" t="str">
        <f>IF(G192&lt;&gt;"",VLOOKUP(G192,liste!$G$2:$H$498,2,0),"")</f>
        <v/>
      </c>
      <c r="I192" s="15" t="str">
        <f>IF(C192&lt;&gt;"",VLOOKUP(C192,liste!$A$2:$E$496,5,0),"")</f>
        <v/>
      </c>
      <c r="J192" s="40"/>
    </row>
    <row r="193" spans="1:10" x14ac:dyDescent="0.25">
      <c r="A193" s="35"/>
      <c r="B193" s="36"/>
      <c r="C193" s="21"/>
      <c r="D193" s="15" t="str">
        <f>IF(C193&lt;&gt;"",VLOOKUP(C193,liste!$A$2:$E$496,2,0),"")</f>
        <v/>
      </c>
      <c r="E193" s="15" t="str">
        <f>IF(C193&lt;&gt;"",VLOOKUP(C193,liste!$A$2:$E$496,3,0),"")</f>
        <v/>
      </c>
      <c r="F193" s="16" t="str">
        <f>IF(C193&lt;&gt;"",VLOOKUP(C193,liste!$A$2:$E$496,4,0),"")</f>
        <v/>
      </c>
      <c r="G193" s="37"/>
      <c r="H193" s="15" t="str">
        <f>IF(G193&lt;&gt;"",VLOOKUP(G193,liste!$G$2:$H$498,2,0),"")</f>
        <v/>
      </c>
      <c r="I193" s="15" t="str">
        <f>IF(C193&lt;&gt;"",VLOOKUP(C193,liste!$A$2:$E$496,5,0),"")</f>
        <v/>
      </c>
      <c r="J193" s="40"/>
    </row>
    <row r="194" spans="1:10" x14ac:dyDescent="0.25">
      <c r="A194" s="35"/>
      <c r="B194" s="36"/>
      <c r="C194" s="21"/>
      <c r="D194" s="15" t="str">
        <f>IF(C194&lt;&gt;"",VLOOKUP(C194,liste!$A$2:$E$496,2,0),"")</f>
        <v/>
      </c>
      <c r="E194" s="15" t="str">
        <f>IF(C194&lt;&gt;"",VLOOKUP(C194,liste!$A$2:$E$496,3,0),"")</f>
        <v/>
      </c>
      <c r="F194" s="16" t="str">
        <f>IF(C194&lt;&gt;"",VLOOKUP(C194,liste!$A$2:$E$496,4,0),"")</f>
        <v/>
      </c>
      <c r="G194" s="37"/>
      <c r="H194" s="15" t="str">
        <f>IF(G194&lt;&gt;"",VLOOKUP(G194,liste!$G$2:$H$498,2,0),"")</f>
        <v/>
      </c>
      <c r="I194" s="15" t="str">
        <f>IF(C194&lt;&gt;"",VLOOKUP(C194,liste!$A$2:$E$496,5,0),"")</f>
        <v/>
      </c>
      <c r="J194" s="40"/>
    </row>
    <row r="195" spans="1:10" x14ac:dyDescent="0.25">
      <c r="A195" s="35"/>
      <c r="B195" s="36"/>
      <c r="C195" s="21"/>
      <c r="D195" s="15" t="str">
        <f>IF(C195&lt;&gt;"",VLOOKUP(C195,liste!$A$2:$E$496,2,0),"")</f>
        <v/>
      </c>
      <c r="E195" s="15" t="str">
        <f>IF(C195&lt;&gt;"",VLOOKUP(C195,liste!$A$2:$E$496,3,0),"")</f>
        <v/>
      </c>
      <c r="F195" s="16" t="str">
        <f>IF(C195&lt;&gt;"",VLOOKUP(C195,liste!$A$2:$E$496,4,0),"")</f>
        <v/>
      </c>
      <c r="G195" s="37"/>
      <c r="H195" s="15" t="str">
        <f>IF(G195&lt;&gt;"",VLOOKUP(G195,liste!$G$2:$H$498,2,0),"")</f>
        <v/>
      </c>
      <c r="I195" s="15" t="str">
        <f>IF(C195&lt;&gt;"",VLOOKUP(C195,liste!$A$2:$E$496,5,0),"")</f>
        <v/>
      </c>
      <c r="J195" s="40"/>
    </row>
    <row r="196" spans="1:10" x14ac:dyDescent="0.25">
      <c r="A196" s="35"/>
      <c r="B196" s="36"/>
      <c r="C196" s="21"/>
      <c r="D196" s="15" t="str">
        <f>IF(C196&lt;&gt;"",VLOOKUP(C196,liste!$A$2:$E$496,2,0),"")</f>
        <v/>
      </c>
      <c r="E196" s="15" t="str">
        <f>IF(C196&lt;&gt;"",VLOOKUP(C196,liste!$A$2:$E$496,3,0),"")</f>
        <v/>
      </c>
      <c r="F196" s="16" t="str">
        <f>IF(C196&lt;&gt;"",VLOOKUP(C196,liste!$A$2:$E$496,4,0),"")</f>
        <v/>
      </c>
      <c r="G196" s="37"/>
      <c r="H196" s="15" t="str">
        <f>IF(G196&lt;&gt;"",VLOOKUP(G196,liste!$G$2:$H$498,2,0),"")</f>
        <v/>
      </c>
      <c r="I196" s="15" t="str">
        <f>IF(C196&lt;&gt;"",VLOOKUP(C196,liste!$A$2:$E$496,5,0),"")</f>
        <v/>
      </c>
      <c r="J196" s="40"/>
    </row>
    <row r="197" spans="1:10" x14ac:dyDescent="0.25">
      <c r="A197" s="35"/>
      <c r="B197" s="36"/>
      <c r="C197" s="21"/>
      <c r="D197" s="15" t="str">
        <f>IF(C197&lt;&gt;"",VLOOKUP(C197,liste!$A$2:$E$496,2,0),"")</f>
        <v/>
      </c>
      <c r="E197" s="15" t="str">
        <f>IF(C197&lt;&gt;"",VLOOKUP(C197,liste!$A$2:$E$496,3,0),"")</f>
        <v/>
      </c>
      <c r="F197" s="16" t="str">
        <f>IF(C197&lt;&gt;"",VLOOKUP(C197,liste!$A$2:$E$496,4,0),"")</f>
        <v/>
      </c>
      <c r="G197" s="37"/>
      <c r="H197" s="15" t="str">
        <f>IF(G197&lt;&gt;"",VLOOKUP(G197,liste!$G$2:$H$498,2,0),"")</f>
        <v/>
      </c>
      <c r="I197" s="15" t="str">
        <f>IF(C197&lt;&gt;"",VLOOKUP(C197,liste!$A$2:$E$496,5,0),"")</f>
        <v/>
      </c>
      <c r="J197" s="40"/>
    </row>
    <row r="198" spans="1:10" x14ac:dyDescent="0.25">
      <c r="A198" s="35"/>
      <c r="B198" s="36"/>
      <c r="C198" s="21"/>
      <c r="D198" s="15" t="str">
        <f>IF(C198&lt;&gt;"",VLOOKUP(C198,liste!$A$2:$E$496,2,0),"")</f>
        <v/>
      </c>
      <c r="E198" s="15" t="str">
        <f>IF(C198&lt;&gt;"",VLOOKUP(C198,liste!$A$2:$E$496,3,0),"")</f>
        <v/>
      </c>
      <c r="F198" s="16" t="str">
        <f>IF(C198&lt;&gt;"",VLOOKUP(C198,liste!$A$2:$E$496,4,0),"")</f>
        <v/>
      </c>
      <c r="G198" s="37"/>
      <c r="H198" s="15" t="str">
        <f>IF(G198&lt;&gt;"",VLOOKUP(G198,liste!$G$2:$H$498,2,0),"")</f>
        <v/>
      </c>
      <c r="I198" s="15" t="str">
        <f>IF(C198&lt;&gt;"",VLOOKUP(C198,liste!$A$2:$E$496,5,0),"")</f>
        <v/>
      </c>
      <c r="J198" s="40"/>
    </row>
    <row r="199" spans="1:10" x14ac:dyDescent="0.25">
      <c r="A199" s="35"/>
      <c r="B199" s="36"/>
      <c r="C199" s="21"/>
      <c r="D199" s="15" t="str">
        <f>IF(C199&lt;&gt;"",VLOOKUP(C199,liste!$A$2:$E$496,2,0),"")</f>
        <v/>
      </c>
      <c r="E199" s="15" t="str">
        <f>IF(C199&lt;&gt;"",VLOOKUP(C199,liste!$A$2:$E$496,3,0),"")</f>
        <v/>
      </c>
      <c r="F199" s="16" t="str">
        <f>IF(C199&lt;&gt;"",VLOOKUP(C199,liste!$A$2:$E$496,4,0),"")</f>
        <v/>
      </c>
      <c r="G199" s="37"/>
      <c r="H199" s="15" t="str">
        <f>IF(G199&lt;&gt;"",VLOOKUP(G199,liste!$G$2:$H$498,2,0),"")</f>
        <v/>
      </c>
      <c r="I199" s="15" t="str">
        <f>IF(C199&lt;&gt;"",VLOOKUP(C199,liste!$A$2:$E$496,5,0),"")</f>
        <v/>
      </c>
      <c r="J199" s="40"/>
    </row>
    <row r="200" spans="1:10" x14ac:dyDescent="0.25">
      <c r="A200" s="35"/>
      <c r="B200" s="36"/>
      <c r="C200" s="21"/>
      <c r="D200" s="15" t="str">
        <f>IF(C200&lt;&gt;"",VLOOKUP(C200,liste!$A$2:$E$496,2,0),"")</f>
        <v/>
      </c>
      <c r="E200" s="15" t="str">
        <f>IF(C200&lt;&gt;"",VLOOKUP(C200,liste!$A$2:$E$496,3,0),"")</f>
        <v/>
      </c>
      <c r="F200" s="16" t="str">
        <f>IF(C200&lt;&gt;"",VLOOKUP(C200,liste!$A$2:$E$496,4,0),"")</f>
        <v/>
      </c>
      <c r="G200" s="37"/>
      <c r="H200" s="15" t="str">
        <f>IF(G200&lt;&gt;"",VLOOKUP(G200,liste!$G$2:$H$498,2,0),"")</f>
        <v/>
      </c>
      <c r="I200" s="15" t="str">
        <f>IF(C200&lt;&gt;"",VLOOKUP(C200,liste!$A$2:$E$496,5,0),"")</f>
        <v/>
      </c>
      <c r="J200" s="40"/>
    </row>
    <row r="201" spans="1:10" x14ac:dyDescent="0.25">
      <c r="A201" s="35"/>
      <c r="B201" s="36"/>
      <c r="C201" s="21"/>
      <c r="D201" s="15"/>
      <c r="E201" s="15"/>
      <c r="F201" s="16" t="str">
        <f>IF(C201&lt;&gt;"",VLOOKUP(C201,liste!$A$2:$E$496,4,0),"")</f>
        <v/>
      </c>
      <c r="G201" s="37"/>
      <c r="H201" s="15"/>
      <c r="I201" s="15" t="str">
        <f>IF(C201&lt;&gt;"",VLOOKUP(C201,liste!$A$2:$E$496,5,0),"")</f>
        <v/>
      </c>
      <c r="J201" s="40"/>
    </row>
    <row r="202" spans="1:10" x14ac:dyDescent="0.25">
      <c r="A202" s="35"/>
      <c r="B202" s="36"/>
      <c r="C202" s="21"/>
      <c r="D202" s="15"/>
      <c r="E202" s="15"/>
      <c r="F202" s="16" t="str">
        <f>IF(C202&lt;&gt;"",VLOOKUP(C202,liste!$A$2:$E$496,4,0),"")</f>
        <v/>
      </c>
      <c r="G202" s="37"/>
      <c r="H202" s="15"/>
      <c r="I202" s="15" t="str">
        <f>IF(C202&lt;&gt;"",VLOOKUP(C202,liste!$A$2:$E$496,5,0),"")</f>
        <v/>
      </c>
      <c r="J202" s="40"/>
    </row>
  </sheetData>
  <conditionalFormatting sqref="J2:J202">
    <cfRule type="containsText" dxfId="20" priority="1" operator="containsText" text="cloturé">
      <formula>NOT(ISERROR(SEARCH("cloturé",J2)))</formula>
    </cfRule>
    <cfRule type="containsText" dxfId="19" priority="2" operator="containsText" text="en cours">
      <formula>NOT(ISERROR(SEARCH("en cours",J2)))</formula>
    </cfRule>
    <cfRule type="containsText" dxfId="18" priority="3" operator="containsText" text="resolu">
      <formula>NOT(ISERROR(SEARCH("resolu",J2)))</formula>
    </cfRule>
  </conditionalFormatting>
  <dataValidations count="3">
    <dataValidation type="list" allowBlank="1" showInputMessage="1" showErrorMessage="1" sqref="C2:C202">
      <formula1>IF(C2&lt;&gt;"",OFFSET(f_noms,MATCH(C2&amp;"*",f_noms,0)-1,,COUNTIF(f_noms,C2&amp;"*"),1),f_noms)</formula1>
    </dataValidation>
    <dataValidation type="list" allowBlank="1" showInputMessage="1" sqref="G1 G203:G1048576">
      <formula1>IF(G2&lt;&gt;"",OFFSET(d_liste,MATCH(G2&amp;"*",l_liste,0)-1,,SUMPRODUCT((MID(l_liste,1,LEN(G2))=TEXT(G2,"0"))*1)),l_liste)</formula1>
    </dataValidation>
    <dataValidation type="list" allowBlank="1" showInputMessage="1" showErrorMessage="1" sqref="G2:G24 G26:G56 G58:G83 G85:G202">
      <formula1>IF(G2&lt;&gt;"",OFFSET(l_liste,MATCH(G2&amp;"*",l_liste,0)-1,,COUNTIF(l_liste,G2&amp;"*"),1),l_liste)</formula1>
    </dataValidation>
  </dataValidations>
  <pageMargins left="0.25" right="0.25" top="0.75" bottom="0.75" header="0.3" footer="0.3"/>
  <pageSetup paperSize="9" scale="4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4" name="Button 1">
              <controlPr defaultSize="0" print="0" autoFill="0" autoPict="0" macro="[0]!figdat">
                <anchor moveWithCells="1" sizeWithCells="1">
                  <from>
                    <xdr:col>0</xdr:col>
                    <xdr:colOff>38100</xdr:colOff>
                    <xdr:row>0</xdr:row>
                    <xdr:rowOff>19050</xdr:rowOff>
                  </from>
                  <to>
                    <xdr:col>1</xdr:col>
                    <xdr:colOff>0</xdr:colOff>
                    <xdr:row>0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liste!$I$2:$I$4</xm:f>
          </x14:formula1>
          <xm:sqref>J2:J202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498"/>
  <sheetViews>
    <sheetView zoomScaleNormal="100" workbookViewId="0">
      <selection activeCell="D14" sqref="D14"/>
    </sheetView>
  </sheetViews>
  <sheetFormatPr baseColWidth="10" defaultRowHeight="15" x14ac:dyDescent="0.25"/>
  <cols>
    <col min="1" max="1" width="23.5703125" customWidth="1"/>
    <col min="2" max="2" width="22.85546875" customWidth="1"/>
    <col min="3" max="3" width="23.140625" customWidth="1"/>
    <col min="4" max="4" width="23.140625" style="83" customWidth="1"/>
    <col min="5" max="5" width="30.5703125" customWidth="1"/>
    <col min="6" max="6" width="7.85546875" style="31" customWidth="1"/>
    <col min="7" max="7" width="24.42578125" style="28" customWidth="1"/>
    <col min="8" max="8" width="39" style="56" customWidth="1"/>
  </cols>
  <sheetData>
    <row r="1" spans="1:9" ht="16.5" thickTop="1" thickBot="1" x14ac:dyDescent="0.3">
      <c r="A1" s="1" t="s">
        <v>8</v>
      </c>
      <c r="B1" s="1" t="s">
        <v>9</v>
      </c>
      <c r="C1" s="1" t="s">
        <v>6</v>
      </c>
      <c r="D1" s="82" t="s">
        <v>14</v>
      </c>
      <c r="E1" s="26" t="s">
        <v>4</v>
      </c>
      <c r="F1" s="29"/>
      <c r="G1" s="52" t="s">
        <v>7</v>
      </c>
      <c r="H1" s="55" t="s">
        <v>3</v>
      </c>
      <c r="I1" s="1" t="s">
        <v>5</v>
      </c>
    </row>
    <row r="2" spans="1:9" x14ac:dyDescent="0.25">
      <c r="A2" s="2"/>
      <c r="B2" s="2"/>
      <c r="C2" s="2"/>
      <c r="D2" s="4"/>
      <c r="E2" s="27"/>
      <c r="F2" s="30"/>
      <c r="G2" s="53"/>
      <c r="H2" s="6"/>
      <c r="I2" s="2" t="s">
        <v>10</v>
      </c>
    </row>
    <row r="3" spans="1:9" x14ac:dyDescent="0.25">
      <c r="A3" s="2"/>
      <c r="B3" s="2"/>
      <c r="C3" s="2"/>
      <c r="D3" s="4"/>
      <c r="E3" s="27"/>
      <c r="F3" s="30"/>
      <c r="G3" s="53"/>
      <c r="H3" s="6"/>
      <c r="I3" s="2" t="s">
        <v>11</v>
      </c>
    </row>
    <row r="4" spans="1:9" x14ac:dyDescent="0.25">
      <c r="A4" s="2"/>
      <c r="B4" s="2"/>
      <c r="C4" s="2"/>
      <c r="D4" s="4"/>
      <c r="E4" s="27"/>
      <c r="F4" s="30"/>
      <c r="G4" s="53"/>
      <c r="H4" s="6"/>
      <c r="I4" s="2" t="s">
        <v>12</v>
      </c>
    </row>
    <row r="5" spans="1:9" x14ac:dyDescent="0.25">
      <c r="A5" s="2"/>
      <c r="B5" s="2"/>
      <c r="C5" s="2"/>
      <c r="D5" s="4"/>
      <c r="E5" s="27"/>
      <c r="F5" s="30"/>
      <c r="G5" s="53"/>
      <c r="H5" s="6"/>
      <c r="I5" s="3"/>
    </row>
    <row r="6" spans="1:9" x14ac:dyDescent="0.25">
      <c r="A6" s="2"/>
      <c r="B6" s="2"/>
      <c r="C6" s="2"/>
      <c r="D6" s="24"/>
      <c r="E6" s="27"/>
      <c r="F6" s="30"/>
      <c r="G6" s="53"/>
      <c r="H6" s="6"/>
    </row>
    <row r="7" spans="1:9" x14ac:dyDescent="0.25">
      <c r="A7" s="2"/>
      <c r="B7" s="2"/>
      <c r="C7" s="2"/>
      <c r="D7" s="4"/>
      <c r="E7" s="27"/>
      <c r="F7" s="30"/>
      <c r="G7" s="53"/>
      <c r="H7" s="6"/>
      <c r="I7" s="3"/>
    </row>
    <row r="8" spans="1:9" x14ac:dyDescent="0.25">
      <c r="A8" s="2"/>
      <c r="B8" s="2"/>
      <c r="C8" s="2"/>
      <c r="D8" s="4"/>
      <c r="E8" s="27"/>
      <c r="F8" s="30"/>
      <c r="G8" s="53"/>
      <c r="H8" s="6"/>
    </row>
    <row r="9" spans="1:9" x14ac:dyDescent="0.25">
      <c r="A9" s="2"/>
      <c r="B9" s="2"/>
      <c r="C9" s="2"/>
      <c r="D9" s="4"/>
      <c r="E9" s="27"/>
      <c r="F9" s="30"/>
      <c r="G9" s="53"/>
      <c r="H9" s="6"/>
    </row>
    <row r="10" spans="1:9" x14ac:dyDescent="0.25">
      <c r="A10" s="2"/>
      <c r="B10" s="2"/>
      <c r="C10" s="2"/>
      <c r="D10" s="4"/>
      <c r="E10" s="27"/>
      <c r="F10" s="30"/>
      <c r="G10" s="53"/>
      <c r="H10" s="6"/>
    </row>
    <row r="11" spans="1:9" x14ac:dyDescent="0.25">
      <c r="A11" s="2"/>
      <c r="B11" s="2"/>
      <c r="C11" s="2"/>
      <c r="D11" s="24"/>
      <c r="E11" s="27"/>
      <c r="F11" s="30"/>
      <c r="G11" s="53"/>
      <c r="H11" s="6"/>
      <c r="I11" s="3"/>
    </row>
    <row r="12" spans="1:9" x14ac:dyDescent="0.25">
      <c r="A12" s="2"/>
      <c r="B12" s="2"/>
      <c r="C12" s="2"/>
      <c r="D12" s="24"/>
      <c r="E12" s="27"/>
      <c r="F12" s="30"/>
      <c r="G12" s="53"/>
      <c r="H12" s="6"/>
    </row>
    <row r="13" spans="1:9" x14ac:dyDescent="0.25">
      <c r="A13" s="2"/>
      <c r="B13" s="2"/>
      <c r="C13" s="2"/>
      <c r="D13" s="4"/>
      <c r="E13" s="27"/>
      <c r="F13" s="30"/>
      <c r="G13" s="53"/>
      <c r="H13" s="6"/>
    </row>
    <row r="14" spans="1:9" x14ac:dyDescent="0.25">
      <c r="A14" s="2"/>
      <c r="B14" s="2"/>
      <c r="C14" s="2"/>
      <c r="D14" s="4"/>
      <c r="E14" s="27"/>
      <c r="F14" s="30"/>
      <c r="G14" s="53"/>
      <c r="H14" s="6"/>
    </row>
    <row r="15" spans="1:9" x14ac:dyDescent="0.25">
      <c r="A15" s="2"/>
      <c r="B15" s="2"/>
      <c r="C15" s="2"/>
      <c r="D15" s="4"/>
      <c r="E15" s="27"/>
      <c r="F15" s="30"/>
      <c r="G15" s="53"/>
      <c r="H15" s="6"/>
    </row>
    <row r="16" spans="1:9" x14ac:dyDescent="0.25">
      <c r="A16" s="2"/>
      <c r="B16" s="2"/>
      <c r="C16" s="2"/>
      <c r="D16" s="4"/>
      <c r="E16" s="27"/>
      <c r="F16" s="30"/>
      <c r="G16" s="53"/>
      <c r="H16" s="6"/>
    </row>
    <row r="17" spans="1:9" x14ac:dyDescent="0.25">
      <c r="A17" s="2"/>
      <c r="B17" s="2"/>
      <c r="C17" s="2"/>
      <c r="D17" s="4"/>
      <c r="E17" s="27"/>
      <c r="F17" s="30"/>
      <c r="G17" s="53"/>
      <c r="H17" s="6"/>
    </row>
    <row r="18" spans="1:9" x14ac:dyDescent="0.25">
      <c r="A18" s="2"/>
      <c r="B18" s="2"/>
      <c r="C18" s="2"/>
      <c r="D18" s="24"/>
      <c r="E18" s="27"/>
      <c r="F18" s="30"/>
      <c r="G18" s="53"/>
      <c r="H18" s="6"/>
    </row>
    <row r="19" spans="1:9" x14ac:dyDescent="0.25">
      <c r="A19" s="2"/>
      <c r="B19" s="2"/>
      <c r="C19" s="2"/>
      <c r="D19" s="4"/>
      <c r="E19" s="27"/>
      <c r="F19" s="30"/>
      <c r="G19" s="53"/>
      <c r="H19" s="6"/>
      <c r="I19" s="3"/>
    </row>
    <row r="20" spans="1:9" x14ac:dyDescent="0.25">
      <c r="A20" s="2"/>
      <c r="B20" s="2"/>
      <c r="C20" s="2"/>
      <c r="D20" s="24"/>
      <c r="E20" s="27"/>
      <c r="F20" s="30"/>
      <c r="G20" s="53"/>
      <c r="H20" s="6"/>
    </row>
    <row r="21" spans="1:9" x14ac:dyDescent="0.25">
      <c r="A21" s="2"/>
      <c r="B21" s="2"/>
      <c r="C21" s="2"/>
      <c r="D21" s="4"/>
      <c r="E21" s="27"/>
      <c r="F21" s="30"/>
      <c r="G21" s="53"/>
      <c r="H21" s="6"/>
    </row>
    <row r="22" spans="1:9" x14ac:dyDescent="0.25">
      <c r="A22" s="2"/>
      <c r="B22" s="2"/>
      <c r="C22" s="2"/>
      <c r="D22" s="4"/>
      <c r="E22" s="27"/>
      <c r="F22" s="30"/>
      <c r="G22" s="53"/>
      <c r="H22" s="6"/>
    </row>
    <row r="23" spans="1:9" x14ac:dyDescent="0.25">
      <c r="A23" s="2"/>
      <c r="B23" s="2"/>
      <c r="C23" s="2"/>
      <c r="D23" s="5"/>
      <c r="E23" s="27"/>
      <c r="F23" s="30"/>
      <c r="G23" s="53"/>
      <c r="H23" s="6"/>
    </row>
    <row r="24" spans="1:9" x14ac:dyDescent="0.25">
      <c r="A24" s="2"/>
      <c r="B24" s="2"/>
      <c r="C24" s="2"/>
      <c r="D24" s="4"/>
      <c r="E24" s="27"/>
      <c r="F24" s="30"/>
      <c r="G24" s="53"/>
      <c r="H24" s="6"/>
    </row>
    <row r="25" spans="1:9" x14ac:dyDescent="0.25">
      <c r="A25" s="2"/>
      <c r="B25" s="2"/>
      <c r="C25" s="2"/>
      <c r="D25" s="4"/>
      <c r="E25" s="27"/>
      <c r="F25" s="30"/>
      <c r="G25" s="53"/>
      <c r="H25" s="6"/>
    </row>
    <row r="26" spans="1:9" x14ac:dyDescent="0.25">
      <c r="A26" s="2"/>
      <c r="B26" s="2"/>
      <c r="C26" s="2"/>
      <c r="D26" s="4"/>
      <c r="E26" s="27"/>
      <c r="F26" s="30"/>
      <c r="G26" s="53"/>
      <c r="H26" s="6"/>
    </row>
    <row r="27" spans="1:9" x14ac:dyDescent="0.25">
      <c r="A27" s="2"/>
      <c r="B27" s="2"/>
      <c r="C27" s="2"/>
      <c r="D27" s="4"/>
      <c r="E27" s="27"/>
      <c r="F27" s="30"/>
      <c r="G27" s="53"/>
      <c r="H27" s="6"/>
    </row>
    <row r="28" spans="1:9" x14ac:dyDescent="0.25">
      <c r="A28" s="2"/>
      <c r="B28" s="2"/>
      <c r="C28" s="2"/>
      <c r="D28" s="4"/>
      <c r="E28" s="27"/>
      <c r="F28" s="30"/>
      <c r="G28" s="53"/>
      <c r="H28" s="6"/>
    </row>
    <row r="29" spans="1:9" x14ac:dyDescent="0.25">
      <c r="A29" s="2"/>
      <c r="B29" s="2"/>
      <c r="C29" s="2"/>
      <c r="D29" s="24"/>
      <c r="E29" s="27"/>
      <c r="F29" s="30"/>
      <c r="G29" s="53"/>
      <c r="H29" s="6"/>
    </row>
    <row r="30" spans="1:9" x14ac:dyDescent="0.25">
      <c r="A30" s="2"/>
      <c r="B30" s="2"/>
      <c r="C30" s="2"/>
      <c r="D30" s="5"/>
      <c r="E30" s="27"/>
      <c r="F30" s="30"/>
      <c r="G30" s="53"/>
      <c r="H30" s="6"/>
    </row>
    <row r="31" spans="1:9" x14ac:dyDescent="0.25">
      <c r="A31" s="2"/>
      <c r="B31" s="2"/>
      <c r="C31" s="2"/>
      <c r="D31" s="4"/>
      <c r="E31" s="27"/>
      <c r="F31" s="30"/>
      <c r="G31" s="53"/>
      <c r="H31" s="6"/>
    </row>
    <row r="32" spans="1:9" x14ac:dyDescent="0.25">
      <c r="A32" s="2"/>
      <c r="B32" s="2"/>
      <c r="C32" s="2"/>
      <c r="D32" s="4"/>
      <c r="E32" s="27"/>
      <c r="F32" s="30"/>
      <c r="G32" s="53"/>
      <c r="H32" s="6"/>
    </row>
    <row r="33" spans="1:8" x14ac:dyDescent="0.25">
      <c r="A33" s="2"/>
      <c r="B33" s="2"/>
      <c r="C33" s="2"/>
      <c r="D33" s="24"/>
      <c r="E33" s="27"/>
      <c r="F33" s="30"/>
      <c r="G33" s="53"/>
      <c r="H33" s="6"/>
    </row>
    <row r="34" spans="1:8" x14ac:dyDescent="0.25">
      <c r="A34" s="2"/>
      <c r="B34" s="2"/>
      <c r="C34" s="2"/>
      <c r="D34" s="4"/>
      <c r="E34" s="27"/>
      <c r="F34" s="30"/>
      <c r="G34" s="53"/>
      <c r="H34" s="6"/>
    </row>
    <row r="35" spans="1:8" x14ac:dyDescent="0.25">
      <c r="A35" s="2"/>
      <c r="B35" s="2"/>
      <c r="C35" s="2"/>
      <c r="D35" s="24"/>
      <c r="E35" s="27"/>
      <c r="F35" s="30"/>
      <c r="G35" s="53"/>
      <c r="H35" s="6"/>
    </row>
    <row r="36" spans="1:8" x14ac:dyDescent="0.25">
      <c r="A36" s="2"/>
      <c r="B36" s="2"/>
      <c r="C36" s="2"/>
      <c r="D36" s="24"/>
      <c r="E36" s="27"/>
      <c r="F36" s="30"/>
      <c r="G36" s="53"/>
      <c r="H36" s="6"/>
    </row>
    <row r="37" spans="1:8" x14ac:dyDescent="0.25">
      <c r="A37" s="2"/>
      <c r="B37" s="2"/>
      <c r="C37" s="2"/>
      <c r="D37" s="5"/>
      <c r="E37" s="27"/>
      <c r="F37" s="30"/>
      <c r="G37" s="53"/>
      <c r="H37" s="6"/>
    </row>
    <row r="38" spans="1:8" x14ac:dyDescent="0.25">
      <c r="A38" s="2"/>
      <c r="B38" s="2"/>
      <c r="C38" s="2"/>
      <c r="D38" s="4"/>
      <c r="E38" s="27"/>
      <c r="F38" s="30"/>
      <c r="G38" s="53"/>
      <c r="H38" s="6"/>
    </row>
    <row r="39" spans="1:8" x14ac:dyDescent="0.25">
      <c r="A39" s="2"/>
      <c r="B39" s="2"/>
      <c r="C39" s="2"/>
      <c r="D39" s="24"/>
      <c r="E39" s="27"/>
      <c r="F39" s="30"/>
      <c r="G39" s="53"/>
      <c r="H39" s="6"/>
    </row>
    <row r="40" spans="1:8" x14ac:dyDescent="0.25">
      <c r="A40" s="2"/>
      <c r="B40" s="2"/>
      <c r="C40" s="2"/>
      <c r="D40" s="4"/>
      <c r="E40" s="27"/>
      <c r="F40" s="30"/>
      <c r="G40" s="53"/>
      <c r="H40" s="6"/>
    </row>
    <row r="41" spans="1:8" x14ac:dyDescent="0.25">
      <c r="A41" s="2"/>
      <c r="B41" s="2"/>
      <c r="C41" s="2"/>
      <c r="D41" s="24"/>
      <c r="E41" s="27"/>
      <c r="F41" s="30"/>
      <c r="G41" s="53"/>
      <c r="H41" s="6"/>
    </row>
    <row r="42" spans="1:8" x14ac:dyDescent="0.25">
      <c r="A42" s="2"/>
      <c r="B42" s="2"/>
      <c r="C42" s="2"/>
      <c r="D42" s="4"/>
      <c r="E42" s="27"/>
      <c r="F42" s="30"/>
      <c r="G42" s="53"/>
      <c r="H42" s="6"/>
    </row>
    <row r="43" spans="1:8" x14ac:dyDescent="0.25">
      <c r="A43" s="2"/>
      <c r="B43" s="2"/>
      <c r="C43" s="2"/>
      <c r="D43" s="4"/>
      <c r="E43" s="27"/>
      <c r="F43" s="30"/>
      <c r="G43" s="53"/>
      <c r="H43" s="6"/>
    </row>
    <row r="44" spans="1:8" x14ac:dyDescent="0.25">
      <c r="A44" s="2"/>
      <c r="B44" s="2"/>
      <c r="C44" s="2"/>
      <c r="D44" s="24"/>
      <c r="E44" s="27"/>
      <c r="F44" s="30"/>
      <c r="G44" s="53"/>
      <c r="H44" s="6"/>
    </row>
    <row r="45" spans="1:8" x14ac:dyDescent="0.25">
      <c r="A45" s="2"/>
      <c r="B45" s="2"/>
      <c r="C45" s="2"/>
      <c r="D45" s="4"/>
      <c r="E45" s="27"/>
      <c r="F45" s="30"/>
      <c r="G45" s="53"/>
      <c r="H45" s="6"/>
    </row>
    <row r="46" spans="1:8" x14ac:dyDescent="0.25">
      <c r="A46" s="2"/>
      <c r="B46" s="2"/>
      <c r="C46" s="2"/>
      <c r="D46" s="4"/>
      <c r="E46" s="27"/>
      <c r="F46" s="30"/>
      <c r="G46" s="53"/>
      <c r="H46" s="6"/>
    </row>
    <row r="47" spans="1:8" x14ac:dyDescent="0.25">
      <c r="A47" s="2"/>
      <c r="B47" s="2"/>
      <c r="C47" s="2"/>
      <c r="D47" s="4"/>
      <c r="E47" s="27"/>
      <c r="F47" s="30"/>
      <c r="G47" s="53"/>
      <c r="H47" s="6"/>
    </row>
    <row r="48" spans="1:8" x14ac:dyDescent="0.25">
      <c r="A48" s="2"/>
      <c r="B48" s="2"/>
      <c r="C48" s="2"/>
      <c r="D48" s="4"/>
      <c r="E48" s="27"/>
      <c r="F48" s="30"/>
      <c r="G48" s="53"/>
      <c r="H48" s="6"/>
    </row>
    <row r="49" spans="1:8" x14ac:dyDescent="0.25">
      <c r="A49" s="2"/>
      <c r="B49" s="2"/>
      <c r="C49" s="2"/>
      <c r="D49" s="4"/>
      <c r="E49" s="27"/>
      <c r="F49" s="30"/>
      <c r="G49" s="53"/>
      <c r="H49" s="6"/>
    </row>
    <row r="50" spans="1:8" x14ac:dyDescent="0.25">
      <c r="A50" s="2"/>
      <c r="B50" s="2"/>
      <c r="C50" s="2"/>
      <c r="D50" s="4"/>
      <c r="E50" s="27"/>
      <c r="F50" s="30"/>
      <c r="G50" s="53"/>
      <c r="H50" s="6"/>
    </row>
    <row r="51" spans="1:8" x14ac:dyDescent="0.25">
      <c r="A51" s="2"/>
      <c r="B51" s="2"/>
      <c r="C51" s="2"/>
      <c r="D51" s="4"/>
      <c r="E51" s="27"/>
      <c r="F51" s="30"/>
      <c r="G51" s="53"/>
      <c r="H51" s="6"/>
    </row>
    <row r="52" spans="1:8" x14ac:dyDescent="0.25">
      <c r="A52" s="2"/>
      <c r="B52" s="2"/>
      <c r="C52" s="2"/>
      <c r="D52" s="4"/>
      <c r="E52" s="27"/>
      <c r="F52" s="30"/>
      <c r="G52" s="53"/>
      <c r="H52" s="6"/>
    </row>
    <row r="53" spans="1:8" x14ac:dyDescent="0.25">
      <c r="A53" s="2"/>
      <c r="B53" s="2"/>
      <c r="C53" s="2"/>
      <c r="D53" s="4"/>
      <c r="E53" s="27"/>
      <c r="F53" s="30"/>
      <c r="G53" s="53"/>
      <c r="H53" s="6"/>
    </row>
    <row r="54" spans="1:8" x14ac:dyDescent="0.25">
      <c r="A54" s="2"/>
      <c r="B54" s="2"/>
      <c r="C54" s="2"/>
      <c r="D54" s="24"/>
      <c r="E54" s="27"/>
      <c r="F54" s="30"/>
      <c r="G54" s="53"/>
      <c r="H54" s="6"/>
    </row>
    <row r="55" spans="1:8" x14ac:dyDescent="0.25">
      <c r="A55" s="2"/>
      <c r="B55" s="2"/>
      <c r="C55" s="2"/>
      <c r="D55" s="4"/>
      <c r="E55" s="27"/>
      <c r="F55" s="30"/>
      <c r="G55" s="53"/>
      <c r="H55" s="6"/>
    </row>
    <row r="56" spans="1:8" x14ac:dyDescent="0.25">
      <c r="A56" s="2"/>
      <c r="B56" s="2"/>
      <c r="C56" s="2"/>
      <c r="D56" s="5"/>
      <c r="E56" s="27"/>
      <c r="F56" s="30"/>
      <c r="G56" s="53"/>
      <c r="H56" s="6"/>
    </row>
    <row r="57" spans="1:8" x14ac:dyDescent="0.25">
      <c r="A57" s="2"/>
      <c r="B57" s="2"/>
      <c r="C57" s="2"/>
      <c r="D57" s="24"/>
      <c r="E57" s="27"/>
      <c r="F57" s="30"/>
      <c r="G57" s="54"/>
      <c r="H57" s="7"/>
    </row>
    <row r="58" spans="1:8" x14ac:dyDescent="0.25">
      <c r="A58" s="2"/>
      <c r="B58" s="2"/>
      <c r="C58" s="2"/>
      <c r="D58" s="4"/>
      <c r="E58" s="27"/>
      <c r="F58" s="30"/>
      <c r="G58" s="53"/>
      <c r="H58" s="6"/>
    </row>
    <row r="59" spans="1:8" x14ac:dyDescent="0.25">
      <c r="A59" s="2"/>
      <c r="B59" s="2"/>
      <c r="C59" s="2"/>
      <c r="D59" s="4"/>
      <c r="E59" s="27"/>
      <c r="F59" s="30"/>
      <c r="G59" s="53"/>
      <c r="H59" s="6"/>
    </row>
    <row r="60" spans="1:8" x14ac:dyDescent="0.25">
      <c r="A60" s="2"/>
      <c r="B60" s="2"/>
      <c r="C60" s="2"/>
      <c r="D60" s="4"/>
      <c r="E60" s="27"/>
      <c r="F60" s="30"/>
      <c r="G60" s="53"/>
      <c r="H60" s="6"/>
    </row>
    <row r="61" spans="1:8" x14ac:dyDescent="0.25">
      <c r="A61" s="2"/>
      <c r="B61" s="2"/>
      <c r="C61" s="2"/>
      <c r="D61" s="24"/>
      <c r="E61" s="27"/>
      <c r="F61" s="30"/>
      <c r="G61" s="53"/>
      <c r="H61" s="6"/>
    </row>
    <row r="62" spans="1:8" x14ac:dyDescent="0.25">
      <c r="A62" s="2"/>
      <c r="B62" s="2"/>
      <c r="C62" s="2"/>
      <c r="D62" s="4"/>
      <c r="E62" s="27"/>
      <c r="F62" s="30"/>
      <c r="G62" s="53"/>
      <c r="H62" s="6"/>
    </row>
    <row r="63" spans="1:8" x14ac:dyDescent="0.25">
      <c r="A63" s="2"/>
      <c r="B63" s="2"/>
      <c r="C63" s="2"/>
      <c r="D63" s="4"/>
      <c r="E63" s="27"/>
      <c r="F63" s="30"/>
      <c r="G63" s="53"/>
      <c r="H63" s="6"/>
    </row>
    <row r="64" spans="1:8" x14ac:dyDescent="0.25">
      <c r="A64" s="2"/>
      <c r="B64" s="2"/>
      <c r="C64" s="2"/>
      <c r="D64" s="24"/>
      <c r="E64" s="27"/>
      <c r="F64" s="30"/>
      <c r="G64" s="53"/>
      <c r="H64" s="6"/>
    </row>
    <row r="65" spans="1:8" x14ac:dyDescent="0.25">
      <c r="A65" s="2"/>
      <c r="B65" s="2"/>
      <c r="C65" s="2"/>
      <c r="D65" s="4"/>
      <c r="E65" s="27"/>
      <c r="F65" s="30"/>
      <c r="G65" s="53"/>
      <c r="H65" s="6"/>
    </row>
    <row r="66" spans="1:8" x14ac:dyDescent="0.25">
      <c r="A66" s="2"/>
      <c r="B66" s="2"/>
      <c r="C66" s="2"/>
      <c r="D66" s="4"/>
      <c r="E66" s="27"/>
      <c r="F66" s="30"/>
      <c r="G66" s="53"/>
      <c r="H66" s="6"/>
    </row>
    <row r="67" spans="1:8" x14ac:dyDescent="0.25">
      <c r="A67" s="2"/>
      <c r="B67" s="2"/>
      <c r="C67" s="2"/>
      <c r="D67" s="4"/>
      <c r="E67" s="27"/>
      <c r="F67" s="30"/>
      <c r="G67" s="53"/>
      <c r="H67" s="6"/>
    </row>
    <row r="68" spans="1:8" x14ac:dyDescent="0.25">
      <c r="A68" s="2"/>
      <c r="B68" s="2"/>
      <c r="C68" s="2"/>
      <c r="D68" s="24"/>
      <c r="E68" s="27"/>
      <c r="F68" s="30"/>
      <c r="G68" s="53"/>
      <c r="H68" s="6"/>
    </row>
    <row r="69" spans="1:8" x14ac:dyDescent="0.25">
      <c r="A69" s="2"/>
      <c r="B69" s="2"/>
      <c r="C69" s="2"/>
      <c r="D69" s="4"/>
      <c r="E69" s="27"/>
      <c r="F69" s="30"/>
      <c r="G69" s="53"/>
      <c r="H69" s="6"/>
    </row>
    <row r="70" spans="1:8" x14ac:dyDescent="0.25">
      <c r="A70" s="2"/>
      <c r="B70" s="2"/>
      <c r="C70" s="2"/>
      <c r="D70" s="24"/>
      <c r="E70" s="27"/>
      <c r="F70" s="30"/>
      <c r="G70" s="53"/>
      <c r="H70" s="6"/>
    </row>
    <row r="71" spans="1:8" x14ac:dyDescent="0.25">
      <c r="A71" s="2"/>
      <c r="B71" s="2"/>
      <c r="C71" s="2"/>
      <c r="D71" s="4"/>
      <c r="E71" s="27"/>
      <c r="F71" s="30"/>
      <c r="G71" s="53"/>
      <c r="H71" s="6"/>
    </row>
    <row r="72" spans="1:8" x14ac:dyDescent="0.25">
      <c r="A72" s="2"/>
      <c r="B72" s="2"/>
      <c r="C72" s="2"/>
      <c r="D72" s="4"/>
      <c r="E72" s="27"/>
      <c r="F72" s="30"/>
      <c r="G72" s="53"/>
      <c r="H72" s="6"/>
    </row>
    <row r="73" spans="1:8" x14ac:dyDescent="0.25">
      <c r="A73" s="2"/>
      <c r="B73" s="2"/>
      <c r="C73" s="2"/>
      <c r="D73" s="24"/>
      <c r="E73" s="27"/>
      <c r="F73" s="30"/>
      <c r="G73" s="53"/>
      <c r="H73" s="6"/>
    </row>
    <row r="74" spans="1:8" ht="44.25" customHeight="1" x14ac:dyDescent="0.25">
      <c r="A74" s="2"/>
      <c r="B74" s="2"/>
      <c r="C74" s="2"/>
      <c r="D74" s="24"/>
      <c r="E74" s="27"/>
      <c r="F74" s="30"/>
      <c r="G74" s="53"/>
      <c r="H74" s="6"/>
    </row>
    <row r="75" spans="1:8" x14ac:dyDescent="0.25">
      <c r="A75" s="2"/>
      <c r="B75" s="2"/>
      <c r="C75" s="2"/>
      <c r="D75" s="4"/>
      <c r="E75" s="27"/>
      <c r="F75" s="30"/>
      <c r="G75" s="53"/>
      <c r="H75" s="6"/>
    </row>
    <row r="76" spans="1:8" x14ac:dyDescent="0.25">
      <c r="A76" s="2"/>
      <c r="B76" s="2"/>
      <c r="C76" s="2"/>
      <c r="D76" s="24"/>
      <c r="E76" s="27"/>
      <c r="F76" s="30"/>
      <c r="G76" s="53"/>
      <c r="H76" s="6"/>
    </row>
    <row r="77" spans="1:8" x14ac:dyDescent="0.25">
      <c r="A77" s="2"/>
      <c r="B77" s="2"/>
      <c r="C77" s="2"/>
      <c r="D77" s="4"/>
      <c r="E77" s="27"/>
      <c r="F77" s="30"/>
      <c r="G77" s="53"/>
      <c r="H77" s="6"/>
    </row>
    <row r="78" spans="1:8" x14ac:dyDescent="0.25">
      <c r="A78" s="2"/>
      <c r="B78" s="2"/>
      <c r="C78" s="2"/>
      <c r="D78" s="4"/>
      <c r="E78" s="27"/>
      <c r="F78" s="30"/>
      <c r="G78" s="53"/>
      <c r="H78" s="6"/>
    </row>
    <row r="79" spans="1:8" x14ac:dyDescent="0.25">
      <c r="A79" s="2"/>
      <c r="B79" s="2"/>
      <c r="C79" s="2"/>
      <c r="D79" s="4"/>
      <c r="E79" s="27"/>
      <c r="F79" s="30"/>
      <c r="G79" s="53"/>
      <c r="H79" s="6"/>
    </row>
    <row r="80" spans="1:8" x14ac:dyDescent="0.25">
      <c r="A80" s="2"/>
      <c r="B80" s="2"/>
      <c r="C80" s="2"/>
      <c r="D80" s="4"/>
      <c r="E80" s="27"/>
      <c r="F80" s="30"/>
      <c r="G80" s="53"/>
      <c r="H80" s="6"/>
    </row>
    <row r="81" spans="1:8" x14ac:dyDescent="0.25">
      <c r="A81" s="2"/>
      <c r="B81" s="2"/>
      <c r="C81" s="2"/>
      <c r="D81" s="4"/>
      <c r="E81" s="27"/>
      <c r="F81" s="30"/>
      <c r="G81" s="53"/>
      <c r="H81" s="6"/>
    </row>
    <row r="82" spans="1:8" x14ac:dyDescent="0.25">
      <c r="A82" s="2"/>
      <c r="B82" s="2"/>
      <c r="C82" s="2"/>
      <c r="D82" s="4"/>
      <c r="E82" s="27"/>
      <c r="F82" s="30"/>
      <c r="G82" s="53"/>
      <c r="H82" s="6"/>
    </row>
    <row r="83" spans="1:8" x14ac:dyDescent="0.25">
      <c r="A83" s="2"/>
      <c r="B83" s="2"/>
      <c r="C83" s="2"/>
      <c r="D83" s="4"/>
      <c r="E83" s="27"/>
      <c r="F83" s="30"/>
      <c r="G83" s="53"/>
      <c r="H83" s="6"/>
    </row>
    <row r="84" spans="1:8" x14ac:dyDescent="0.25">
      <c r="A84" s="2"/>
      <c r="B84" s="2"/>
      <c r="C84" s="2"/>
      <c r="D84" s="4"/>
      <c r="E84" s="27"/>
      <c r="F84" s="30"/>
      <c r="G84" s="53"/>
      <c r="H84" s="6"/>
    </row>
    <row r="85" spans="1:8" x14ac:dyDescent="0.25">
      <c r="A85" s="2"/>
      <c r="B85" s="2"/>
      <c r="C85" s="2"/>
      <c r="D85" s="4"/>
      <c r="E85" s="27"/>
      <c r="F85" s="30"/>
      <c r="G85" s="53"/>
      <c r="H85" s="6"/>
    </row>
    <row r="86" spans="1:8" x14ac:dyDescent="0.25">
      <c r="A86" s="2"/>
      <c r="B86" s="2"/>
      <c r="C86" s="2"/>
      <c r="D86" s="4"/>
      <c r="E86" s="27"/>
      <c r="F86" s="30"/>
      <c r="G86" s="53"/>
      <c r="H86" s="6"/>
    </row>
    <row r="87" spans="1:8" x14ac:dyDescent="0.25">
      <c r="A87" s="2"/>
      <c r="B87" s="2"/>
      <c r="C87" s="2"/>
      <c r="D87" s="4"/>
      <c r="E87" s="27"/>
      <c r="F87" s="30"/>
      <c r="G87" s="53"/>
      <c r="H87" s="6"/>
    </row>
    <row r="88" spans="1:8" x14ac:dyDescent="0.25">
      <c r="A88" s="2"/>
      <c r="B88" s="2"/>
      <c r="C88" s="2"/>
      <c r="D88" s="4"/>
      <c r="E88" s="27"/>
      <c r="F88" s="30"/>
      <c r="G88" s="53"/>
      <c r="H88" s="6"/>
    </row>
    <row r="89" spans="1:8" x14ac:dyDescent="0.25">
      <c r="A89" s="2"/>
      <c r="B89" s="2"/>
      <c r="C89" s="2"/>
      <c r="D89" s="24"/>
      <c r="E89" s="27"/>
      <c r="F89" s="30"/>
      <c r="G89" s="53"/>
      <c r="H89" s="6"/>
    </row>
    <row r="90" spans="1:8" x14ac:dyDescent="0.25">
      <c r="A90" s="2"/>
      <c r="B90" s="2"/>
      <c r="C90" s="2"/>
      <c r="D90" s="4"/>
      <c r="E90" s="27"/>
      <c r="F90" s="30"/>
      <c r="G90" s="53"/>
      <c r="H90" s="6"/>
    </row>
    <row r="91" spans="1:8" x14ac:dyDescent="0.25">
      <c r="A91" s="2"/>
      <c r="B91" s="2"/>
      <c r="C91" s="2"/>
      <c r="D91" s="4"/>
      <c r="E91" s="27"/>
      <c r="F91" s="30"/>
      <c r="G91" s="53"/>
      <c r="H91" s="6"/>
    </row>
    <row r="92" spans="1:8" x14ac:dyDescent="0.25">
      <c r="A92" s="2"/>
      <c r="B92" s="2"/>
      <c r="C92" s="2"/>
      <c r="D92" s="32"/>
      <c r="E92" s="27"/>
      <c r="F92" s="30"/>
      <c r="G92" s="53"/>
      <c r="H92" s="6"/>
    </row>
    <row r="93" spans="1:8" x14ac:dyDescent="0.25">
      <c r="A93" s="2"/>
      <c r="B93" s="2"/>
      <c r="C93" s="2"/>
      <c r="D93" s="4"/>
      <c r="E93" s="27"/>
      <c r="F93" s="30"/>
      <c r="G93" s="53"/>
      <c r="H93" s="6"/>
    </row>
    <row r="94" spans="1:8" x14ac:dyDescent="0.25">
      <c r="A94" s="2"/>
      <c r="B94" s="2"/>
      <c r="C94" s="2"/>
      <c r="D94" s="4"/>
      <c r="E94" s="27"/>
      <c r="F94" s="30"/>
      <c r="G94" s="53"/>
      <c r="H94" s="6"/>
    </row>
    <row r="95" spans="1:8" x14ac:dyDescent="0.25">
      <c r="A95" s="2"/>
      <c r="B95" s="2"/>
      <c r="C95" s="2"/>
      <c r="D95" s="4"/>
      <c r="E95" s="27"/>
      <c r="F95" s="30"/>
      <c r="G95" s="53"/>
      <c r="H95" s="6"/>
    </row>
    <row r="96" spans="1:8" x14ac:dyDescent="0.25">
      <c r="A96" s="2"/>
      <c r="B96" s="2"/>
      <c r="C96" s="2"/>
      <c r="D96" s="4"/>
      <c r="E96" s="27"/>
      <c r="F96" s="30"/>
      <c r="G96" s="53"/>
      <c r="H96" s="6"/>
    </row>
    <row r="97" spans="1:8" x14ac:dyDescent="0.25">
      <c r="A97" s="2"/>
      <c r="B97" s="2"/>
      <c r="C97" s="2"/>
      <c r="D97" s="4"/>
      <c r="E97" s="27"/>
      <c r="F97" s="30"/>
      <c r="G97" s="53"/>
      <c r="H97" s="6"/>
    </row>
    <row r="98" spans="1:8" x14ac:dyDescent="0.25">
      <c r="A98" s="2"/>
      <c r="B98" s="2"/>
      <c r="C98" s="2"/>
      <c r="D98" s="4"/>
      <c r="E98" s="27"/>
      <c r="F98" s="30"/>
      <c r="G98" s="53"/>
      <c r="H98" s="6"/>
    </row>
    <row r="99" spans="1:8" x14ac:dyDescent="0.25">
      <c r="A99" s="2"/>
      <c r="B99" s="2"/>
      <c r="C99" s="2"/>
      <c r="D99" s="32"/>
      <c r="E99" s="27"/>
      <c r="F99" s="30"/>
      <c r="G99" s="53"/>
      <c r="H99" s="6"/>
    </row>
    <row r="100" spans="1:8" x14ac:dyDescent="0.25">
      <c r="A100" s="2"/>
      <c r="B100" s="2"/>
      <c r="C100" s="2"/>
      <c r="D100" s="4"/>
      <c r="E100" s="27"/>
      <c r="F100" s="30"/>
      <c r="G100" s="53"/>
      <c r="H100" s="6"/>
    </row>
    <row r="101" spans="1:8" x14ac:dyDescent="0.25">
      <c r="A101" s="2"/>
      <c r="B101" s="2"/>
      <c r="C101" s="2"/>
      <c r="D101" s="4"/>
      <c r="E101" s="27"/>
      <c r="F101" s="30"/>
      <c r="G101" s="53"/>
      <c r="H101" s="6"/>
    </row>
    <row r="102" spans="1:8" x14ac:dyDescent="0.25">
      <c r="A102" s="2"/>
      <c r="B102" s="2"/>
      <c r="C102" s="2"/>
      <c r="D102" s="4"/>
      <c r="E102" s="27"/>
      <c r="F102" s="30"/>
      <c r="G102" s="53"/>
      <c r="H102" s="6"/>
    </row>
    <row r="103" spans="1:8" x14ac:dyDescent="0.25">
      <c r="A103" s="2"/>
      <c r="B103" s="2"/>
      <c r="C103" s="2"/>
      <c r="D103" s="4"/>
      <c r="E103" s="27"/>
      <c r="F103" s="30"/>
      <c r="G103" s="53"/>
      <c r="H103" s="6"/>
    </row>
    <row r="104" spans="1:8" x14ac:dyDescent="0.25">
      <c r="A104" s="2"/>
      <c r="B104" s="2"/>
      <c r="C104" s="2"/>
      <c r="D104" s="5"/>
      <c r="E104" s="27"/>
      <c r="F104" s="30"/>
      <c r="G104" s="53"/>
      <c r="H104" s="6"/>
    </row>
    <row r="105" spans="1:8" x14ac:dyDescent="0.25">
      <c r="A105" s="2"/>
      <c r="B105" s="2"/>
      <c r="C105" s="2"/>
      <c r="D105" s="4"/>
      <c r="E105" s="27"/>
      <c r="F105" s="30"/>
      <c r="G105" s="53"/>
      <c r="H105" s="6"/>
    </row>
    <row r="106" spans="1:8" x14ac:dyDescent="0.25">
      <c r="A106" s="2"/>
      <c r="B106" s="2"/>
      <c r="C106" s="2"/>
      <c r="D106" s="4"/>
      <c r="E106" s="27"/>
      <c r="F106" s="30"/>
      <c r="G106" s="53"/>
      <c r="H106" s="6"/>
    </row>
    <row r="107" spans="1:8" x14ac:dyDescent="0.25">
      <c r="A107" s="2"/>
      <c r="B107" s="2"/>
      <c r="C107" s="2"/>
      <c r="D107" s="4"/>
      <c r="E107" s="27"/>
      <c r="F107" s="30"/>
      <c r="G107" s="53"/>
      <c r="H107" s="6"/>
    </row>
    <row r="108" spans="1:8" x14ac:dyDescent="0.25">
      <c r="A108" s="2"/>
      <c r="B108" s="2"/>
      <c r="C108" s="2"/>
      <c r="D108" s="4"/>
      <c r="E108" s="27"/>
      <c r="F108" s="30"/>
      <c r="G108" s="53"/>
      <c r="H108" s="6"/>
    </row>
    <row r="109" spans="1:8" x14ac:dyDescent="0.25">
      <c r="A109" s="2"/>
      <c r="B109" s="2"/>
      <c r="C109" s="2"/>
      <c r="D109" s="5"/>
      <c r="E109" s="27"/>
      <c r="F109" s="30"/>
      <c r="G109" s="53"/>
      <c r="H109" s="6"/>
    </row>
    <row r="110" spans="1:8" x14ac:dyDescent="0.25">
      <c r="A110" s="2"/>
      <c r="B110" s="2"/>
      <c r="C110" s="2"/>
      <c r="D110" s="4"/>
      <c r="E110" s="27"/>
      <c r="F110" s="30"/>
      <c r="G110" s="53"/>
      <c r="H110" s="6"/>
    </row>
    <row r="111" spans="1:8" x14ac:dyDescent="0.25">
      <c r="A111" s="2"/>
      <c r="B111" s="2"/>
      <c r="C111" s="2"/>
      <c r="D111" s="4"/>
      <c r="E111" s="27"/>
      <c r="F111" s="30"/>
      <c r="G111" s="53"/>
      <c r="H111" s="6"/>
    </row>
    <row r="112" spans="1:8" x14ac:dyDescent="0.25">
      <c r="A112" s="2"/>
      <c r="B112" s="2"/>
      <c r="C112" s="2"/>
      <c r="D112" s="4"/>
      <c r="E112" s="27"/>
      <c r="F112" s="30"/>
      <c r="G112" s="53"/>
      <c r="H112" s="6"/>
    </row>
    <row r="113" spans="1:8" x14ac:dyDescent="0.25">
      <c r="A113" s="2"/>
      <c r="B113" s="2"/>
      <c r="C113" s="2"/>
      <c r="D113" s="4"/>
      <c r="E113" s="27"/>
      <c r="F113" s="30"/>
      <c r="G113" s="53"/>
      <c r="H113" s="6"/>
    </row>
    <row r="114" spans="1:8" x14ac:dyDescent="0.25">
      <c r="A114" s="2"/>
      <c r="B114" s="2"/>
      <c r="C114" s="2"/>
      <c r="D114" s="4"/>
      <c r="E114" s="27"/>
      <c r="F114" s="30"/>
      <c r="G114" s="53"/>
      <c r="H114" s="6"/>
    </row>
    <row r="115" spans="1:8" x14ac:dyDescent="0.25">
      <c r="A115" s="2"/>
      <c r="B115" s="2"/>
      <c r="C115" s="2"/>
      <c r="D115" s="4"/>
      <c r="E115" s="27"/>
      <c r="F115" s="30"/>
      <c r="G115" s="53"/>
      <c r="H115" s="6"/>
    </row>
    <row r="116" spans="1:8" x14ac:dyDescent="0.25">
      <c r="A116" s="2"/>
      <c r="B116" s="2"/>
      <c r="C116" s="2"/>
      <c r="D116" s="5"/>
      <c r="E116" s="27"/>
      <c r="F116" s="30"/>
      <c r="G116" s="53"/>
      <c r="H116" s="6"/>
    </row>
    <row r="117" spans="1:8" x14ac:dyDescent="0.25">
      <c r="A117" s="2"/>
      <c r="B117" s="2"/>
      <c r="C117" s="2"/>
      <c r="D117" s="4"/>
      <c r="E117" s="27"/>
      <c r="F117" s="30"/>
      <c r="G117" s="53"/>
      <c r="H117" s="6"/>
    </row>
    <row r="118" spans="1:8" x14ac:dyDescent="0.25">
      <c r="A118" s="2"/>
      <c r="B118" s="2"/>
      <c r="C118" s="2"/>
      <c r="D118" s="4"/>
      <c r="E118" s="27"/>
      <c r="F118" s="30"/>
      <c r="G118" s="53"/>
      <c r="H118" s="6"/>
    </row>
    <row r="119" spans="1:8" x14ac:dyDescent="0.25">
      <c r="A119" s="2"/>
      <c r="B119" s="2"/>
      <c r="C119" s="2"/>
      <c r="D119" s="4"/>
      <c r="E119" s="27"/>
      <c r="F119" s="30"/>
      <c r="G119" s="53"/>
      <c r="H119" s="6"/>
    </row>
    <row r="120" spans="1:8" x14ac:dyDescent="0.25">
      <c r="A120" s="2"/>
      <c r="B120" s="2"/>
      <c r="C120" s="2"/>
      <c r="D120" s="4"/>
      <c r="E120" s="27"/>
      <c r="F120" s="30"/>
      <c r="G120" s="53"/>
      <c r="H120" s="6"/>
    </row>
    <row r="121" spans="1:8" x14ac:dyDescent="0.25">
      <c r="A121" s="2"/>
      <c r="B121" s="2"/>
      <c r="C121" s="2"/>
      <c r="D121" s="24"/>
      <c r="E121" s="27"/>
      <c r="F121" s="30"/>
      <c r="G121" s="53"/>
      <c r="H121" s="6"/>
    </row>
    <row r="122" spans="1:8" x14ac:dyDescent="0.25">
      <c r="A122" s="2"/>
      <c r="B122" s="2"/>
      <c r="C122" s="2"/>
      <c r="D122" s="5"/>
      <c r="E122" s="27"/>
      <c r="F122" s="30"/>
      <c r="G122" s="75"/>
      <c r="H122" s="6"/>
    </row>
    <row r="123" spans="1:8" x14ac:dyDescent="0.25">
      <c r="A123" s="2"/>
      <c r="B123" s="2"/>
      <c r="C123" s="2"/>
      <c r="D123" s="4"/>
      <c r="E123" s="27"/>
      <c r="F123" s="30"/>
      <c r="G123" s="53"/>
      <c r="H123" s="6"/>
    </row>
    <row r="124" spans="1:8" x14ac:dyDescent="0.25">
      <c r="A124" s="2"/>
      <c r="B124" s="2"/>
      <c r="C124" s="2"/>
      <c r="D124" s="4"/>
      <c r="E124" s="27"/>
      <c r="F124" s="30"/>
      <c r="G124" s="53"/>
      <c r="H124" s="6"/>
    </row>
    <row r="125" spans="1:8" x14ac:dyDescent="0.25">
      <c r="A125" s="2"/>
      <c r="B125" s="2"/>
      <c r="C125" s="2"/>
      <c r="D125" s="4"/>
      <c r="E125" s="27"/>
      <c r="F125" s="30"/>
      <c r="G125" s="53"/>
      <c r="H125" s="6"/>
    </row>
    <row r="126" spans="1:8" x14ac:dyDescent="0.25">
      <c r="A126" s="2"/>
      <c r="B126" s="2"/>
      <c r="C126" s="2"/>
      <c r="D126" s="4"/>
      <c r="E126" s="27"/>
      <c r="F126" s="30"/>
      <c r="G126" s="53"/>
      <c r="H126" s="6"/>
    </row>
    <row r="127" spans="1:8" x14ac:dyDescent="0.25">
      <c r="A127" s="2"/>
      <c r="B127" s="2"/>
      <c r="C127" s="2"/>
      <c r="D127" s="4"/>
      <c r="E127" s="27"/>
      <c r="F127" s="30"/>
      <c r="G127" s="53"/>
      <c r="H127" s="6"/>
    </row>
    <row r="128" spans="1:8" x14ac:dyDescent="0.25">
      <c r="A128" s="2"/>
      <c r="B128" s="2"/>
      <c r="C128" s="2"/>
      <c r="D128" s="4"/>
      <c r="E128" s="27"/>
      <c r="F128" s="30"/>
      <c r="G128" s="53"/>
      <c r="H128" s="6"/>
    </row>
    <row r="129" spans="1:8" x14ac:dyDescent="0.25">
      <c r="A129" s="2"/>
      <c r="B129" s="2"/>
      <c r="C129" s="2"/>
      <c r="D129" s="4"/>
      <c r="E129" s="27"/>
      <c r="F129" s="30"/>
      <c r="G129" s="53"/>
      <c r="H129" s="6"/>
    </row>
    <row r="130" spans="1:8" x14ac:dyDescent="0.25">
      <c r="A130" s="2"/>
      <c r="B130" s="2"/>
      <c r="C130" s="2"/>
      <c r="D130" s="4"/>
      <c r="E130" s="27"/>
      <c r="F130" s="30"/>
      <c r="G130" s="53"/>
      <c r="H130" s="6"/>
    </row>
    <row r="131" spans="1:8" x14ac:dyDescent="0.25">
      <c r="A131" s="2"/>
      <c r="B131" s="2"/>
      <c r="C131" s="2"/>
      <c r="D131" s="4"/>
      <c r="E131" s="27"/>
      <c r="F131" s="30"/>
      <c r="G131" s="53"/>
      <c r="H131" s="6"/>
    </row>
    <row r="132" spans="1:8" x14ac:dyDescent="0.25">
      <c r="A132" s="2"/>
      <c r="B132" s="2"/>
      <c r="C132" s="2"/>
      <c r="D132" s="4"/>
      <c r="E132" s="27"/>
      <c r="F132" s="30"/>
      <c r="G132" s="53"/>
      <c r="H132" s="6"/>
    </row>
    <row r="133" spans="1:8" x14ac:dyDescent="0.25">
      <c r="A133" s="2"/>
      <c r="B133" s="2"/>
      <c r="C133" s="2"/>
      <c r="D133" s="5"/>
      <c r="E133" s="27"/>
      <c r="F133" s="30"/>
      <c r="G133" s="53"/>
      <c r="H133" s="6"/>
    </row>
    <row r="134" spans="1:8" x14ac:dyDescent="0.25">
      <c r="A134" s="2"/>
      <c r="B134" s="2"/>
      <c r="C134" s="2"/>
      <c r="D134" s="4"/>
      <c r="E134" s="27"/>
      <c r="F134" s="30"/>
      <c r="G134" s="53"/>
      <c r="H134" s="6"/>
    </row>
    <row r="135" spans="1:8" x14ac:dyDescent="0.25">
      <c r="A135" s="2"/>
      <c r="B135" s="2"/>
      <c r="C135" s="2"/>
      <c r="D135" s="24"/>
      <c r="E135" s="27"/>
      <c r="F135" s="30"/>
      <c r="G135" s="53"/>
      <c r="H135" s="6"/>
    </row>
    <row r="136" spans="1:8" x14ac:dyDescent="0.25">
      <c r="A136" s="2"/>
      <c r="B136" s="2"/>
      <c r="C136" s="2"/>
      <c r="D136" s="4"/>
      <c r="E136" s="27"/>
      <c r="F136" s="30"/>
      <c r="G136" s="53"/>
      <c r="H136" s="6"/>
    </row>
    <row r="137" spans="1:8" x14ac:dyDescent="0.25">
      <c r="A137" s="2"/>
      <c r="B137" s="2"/>
      <c r="C137" s="2"/>
      <c r="D137" s="4"/>
      <c r="E137" s="27"/>
      <c r="F137" s="30"/>
      <c r="G137" s="53"/>
      <c r="H137" s="6"/>
    </row>
    <row r="138" spans="1:8" x14ac:dyDescent="0.25">
      <c r="A138" s="2"/>
      <c r="B138" s="2"/>
      <c r="C138" s="2"/>
      <c r="D138" s="4"/>
      <c r="E138" s="27"/>
      <c r="F138" s="30"/>
      <c r="G138" s="53"/>
      <c r="H138" s="6"/>
    </row>
    <row r="139" spans="1:8" x14ac:dyDescent="0.25">
      <c r="A139" s="2"/>
      <c r="B139" s="2"/>
      <c r="C139" s="2"/>
      <c r="D139" s="4"/>
      <c r="E139" s="27"/>
      <c r="F139" s="30"/>
      <c r="G139" s="53"/>
      <c r="H139" s="6"/>
    </row>
    <row r="140" spans="1:8" x14ac:dyDescent="0.25">
      <c r="A140" s="2"/>
      <c r="B140" s="2"/>
      <c r="C140" s="2"/>
      <c r="D140" s="4"/>
      <c r="E140" s="27"/>
      <c r="F140" s="30"/>
      <c r="G140" s="53"/>
      <c r="H140" s="6"/>
    </row>
    <row r="141" spans="1:8" x14ac:dyDescent="0.25">
      <c r="A141" s="2"/>
      <c r="B141" s="2"/>
      <c r="C141" s="2"/>
      <c r="D141" s="4"/>
      <c r="E141" s="27"/>
      <c r="F141" s="30"/>
      <c r="G141" s="53"/>
      <c r="H141" s="6"/>
    </row>
    <row r="142" spans="1:8" x14ac:dyDescent="0.25">
      <c r="A142" s="2"/>
      <c r="B142" s="2"/>
      <c r="C142" s="2"/>
      <c r="D142" s="4"/>
      <c r="E142" s="27"/>
      <c r="F142" s="30"/>
      <c r="G142" s="53"/>
      <c r="H142" s="6"/>
    </row>
    <row r="143" spans="1:8" x14ac:dyDescent="0.25">
      <c r="A143" s="2"/>
      <c r="B143" s="2"/>
      <c r="C143" s="2"/>
      <c r="D143" s="4"/>
      <c r="E143" s="27"/>
      <c r="F143" s="30"/>
      <c r="G143" s="53"/>
      <c r="H143" s="6"/>
    </row>
    <row r="144" spans="1:8" x14ac:dyDescent="0.25">
      <c r="A144" s="2"/>
      <c r="B144" s="2"/>
      <c r="C144" s="2"/>
      <c r="D144" s="4"/>
      <c r="E144" s="27"/>
      <c r="F144" s="30"/>
      <c r="G144" s="53"/>
      <c r="H144" s="6"/>
    </row>
    <row r="145" spans="1:8" x14ac:dyDescent="0.25">
      <c r="A145" s="2"/>
      <c r="B145" s="2"/>
      <c r="C145" s="2"/>
      <c r="D145" s="4"/>
      <c r="E145" s="27"/>
      <c r="F145" s="30"/>
      <c r="G145" s="53"/>
      <c r="H145" s="6"/>
    </row>
    <row r="146" spans="1:8" x14ac:dyDescent="0.25">
      <c r="A146" s="2"/>
      <c r="B146" s="2"/>
      <c r="C146" s="2"/>
      <c r="D146" s="4"/>
      <c r="E146" s="27"/>
      <c r="F146" s="30"/>
      <c r="G146" s="53"/>
      <c r="H146" s="6"/>
    </row>
    <row r="147" spans="1:8" x14ac:dyDescent="0.25">
      <c r="A147" s="2"/>
      <c r="B147" s="2"/>
      <c r="C147" s="2"/>
      <c r="D147" s="4"/>
      <c r="E147" s="27"/>
      <c r="F147" s="30"/>
      <c r="G147" s="53"/>
      <c r="H147" s="6"/>
    </row>
    <row r="148" spans="1:8" x14ac:dyDescent="0.25">
      <c r="A148" s="2"/>
      <c r="B148" s="2"/>
      <c r="C148" s="2"/>
      <c r="D148" s="4"/>
      <c r="E148" s="27"/>
      <c r="F148" s="30"/>
      <c r="G148" s="53"/>
      <c r="H148" s="6"/>
    </row>
    <row r="149" spans="1:8" x14ac:dyDescent="0.25">
      <c r="A149" s="2"/>
      <c r="B149" s="2"/>
      <c r="C149" s="2"/>
      <c r="D149" s="4"/>
      <c r="E149" s="27"/>
      <c r="F149" s="30"/>
      <c r="G149" s="53"/>
      <c r="H149" s="6"/>
    </row>
    <row r="150" spans="1:8" x14ac:dyDescent="0.25">
      <c r="A150" s="2"/>
      <c r="B150" s="2"/>
      <c r="C150" s="2"/>
      <c r="D150" s="5"/>
      <c r="E150" s="27"/>
      <c r="F150" s="30"/>
      <c r="G150" s="53"/>
      <c r="H150" s="6"/>
    </row>
    <row r="151" spans="1:8" x14ac:dyDescent="0.25">
      <c r="A151" s="2"/>
      <c r="B151" s="2"/>
      <c r="C151" s="2"/>
      <c r="D151" s="4"/>
      <c r="E151" s="27"/>
      <c r="F151" s="30"/>
      <c r="G151" s="53"/>
      <c r="H151" s="6"/>
    </row>
    <row r="152" spans="1:8" x14ac:dyDescent="0.25">
      <c r="A152" s="2"/>
      <c r="B152" s="2"/>
      <c r="C152" s="2"/>
      <c r="D152" s="4"/>
      <c r="E152" s="27"/>
      <c r="F152" s="30"/>
      <c r="G152" s="53"/>
      <c r="H152" s="6"/>
    </row>
    <row r="153" spans="1:8" x14ac:dyDescent="0.25">
      <c r="A153" s="2"/>
      <c r="B153" s="2"/>
      <c r="C153" s="2"/>
      <c r="D153" s="4"/>
      <c r="E153" s="27"/>
      <c r="F153" s="30"/>
      <c r="G153" s="53"/>
      <c r="H153" s="6"/>
    </row>
    <row r="154" spans="1:8" x14ac:dyDescent="0.25">
      <c r="A154" s="2"/>
      <c r="B154" s="2"/>
      <c r="C154" s="2"/>
      <c r="D154" s="4"/>
      <c r="E154" s="27"/>
      <c r="F154" s="30"/>
      <c r="G154" s="53"/>
      <c r="H154" s="6"/>
    </row>
    <row r="155" spans="1:8" x14ac:dyDescent="0.25">
      <c r="A155" s="2"/>
      <c r="B155" s="2"/>
      <c r="C155" s="2"/>
      <c r="D155" s="4"/>
      <c r="E155" s="27"/>
      <c r="F155" s="30"/>
      <c r="G155" s="53"/>
      <c r="H155" s="6"/>
    </row>
    <row r="156" spans="1:8" x14ac:dyDescent="0.25">
      <c r="A156" s="2"/>
      <c r="B156" s="2"/>
      <c r="C156" s="2"/>
      <c r="D156" s="4"/>
      <c r="E156" s="27"/>
      <c r="F156" s="30"/>
      <c r="G156" s="53"/>
      <c r="H156" s="6"/>
    </row>
    <row r="157" spans="1:8" x14ac:dyDescent="0.25">
      <c r="A157" s="2"/>
      <c r="B157" s="2"/>
      <c r="C157" s="2"/>
      <c r="D157" s="4"/>
      <c r="E157" s="27"/>
      <c r="F157" s="30"/>
      <c r="G157" s="53"/>
      <c r="H157" s="6"/>
    </row>
    <row r="158" spans="1:8" x14ac:dyDescent="0.25">
      <c r="A158" s="2"/>
      <c r="B158" s="2"/>
      <c r="C158" s="2"/>
      <c r="D158" s="4"/>
      <c r="E158" s="27"/>
      <c r="F158" s="30"/>
      <c r="G158" s="53"/>
      <c r="H158" s="6"/>
    </row>
    <row r="159" spans="1:8" x14ac:dyDescent="0.25">
      <c r="A159" s="2"/>
      <c r="B159" s="2"/>
      <c r="C159" s="2"/>
      <c r="D159" s="4"/>
      <c r="E159" s="27"/>
      <c r="F159" s="30"/>
      <c r="G159" s="53"/>
      <c r="H159" s="6"/>
    </row>
    <row r="160" spans="1:8" x14ac:dyDescent="0.25">
      <c r="A160" s="2"/>
      <c r="B160" s="2"/>
      <c r="C160" s="2"/>
      <c r="D160" s="4"/>
      <c r="E160" s="27"/>
      <c r="F160" s="30"/>
      <c r="G160" s="53"/>
      <c r="H160" s="6"/>
    </row>
    <row r="161" spans="1:8" x14ac:dyDescent="0.25">
      <c r="A161" s="2"/>
      <c r="B161" s="2"/>
      <c r="C161" s="2"/>
      <c r="D161" s="4"/>
      <c r="E161" s="27"/>
      <c r="F161" s="30"/>
      <c r="G161" s="53"/>
      <c r="H161" s="6"/>
    </row>
    <row r="162" spans="1:8" x14ac:dyDescent="0.25">
      <c r="A162" s="2"/>
      <c r="B162" s="2"/>
      <c r="C162" s="2"/>
      <c r="D162" s="5"/>
      <c r="E162" s="27"/>
      <c r="F162" s="30"/>
      <c r="G162" s="53"/>
      <c r="H162" s="6"/>
    </row>
    <row r="163" spans="1:8" x14ac:dyDescent="0.25">
      <c r="A163" s="2"/>
      <c r="B163" s="2"/>
      <c r="C163" s="2"/>
      <c r="D163" s="4"/>
      <c r="E163" s="27"/>
      <c r="F163" s="30"/>
      <c r="G163" s="53"/>
      <c r="H163" s="6"/>
    </row>
    <row r="164" spans="1:8" x14ac:dyDescent="0.25">
      <c r="A164" s="2"/>
      <c r="B164" s="2"/>
      <c r="C164" s="2"/>
      <c r="D164" s="4"/>
      <c r="E164" s="27"/>
      <c r="F164" s="30"/>
      <c r="G164" s="53"/>
      <c r="H164" s="6"/>
    </row>
    <row r="165" spans="1:8" x14ac:dyDescent="0.25">
      <c r="A165" s="2"/>
      <c r="B165" s="2"/>
      <c r="C165" s="2"/>
      <c r="D165" s="4"/>
      <c r="E165" s="27"/>
      <c r="F165" s="30"/>
      <c r="G165" s="53"/>
      <c r="H165" s="6"/>
    </row>
    <row r="166" spans="1:8" x14ac:dyDescent="0.25">
      <c r="A166" s="2"/>
      <c r="B166" s="2"/>
      <c r="C166" s="2"/>
      <c r="D166" s="4"/>
      <c r="E166" s="27"/>
      <c r="F166" s="30"/>
      <c r="G166" s="53"/>
      <c r="H166" s="6"/>
    </row>
    <row r="167" spans="1:8" x14ac:dyDescent="0.25">
      <c r="A167" s="2"/>
      <c r="B167" s="2"/>
      <c r="C167" s="2"/>
      <c r="D167" s="4"/>
      <c r="E167" s="27"/>
      <c r="F167" s="30"/>
      <c r="G167" s="53"/>
      <c r="H167" s="6"/>
    </row>
    <row r="168" spans="1:8" x14ac:dyDescent="0.25">
      <c r="A168" s="2"/>
      <c r="B168" s="2"/>
      <c r="C168" s="2"/>
      <c r="D168" s="4"/>
      <c r="E168" s="27"/>
      <c r="F168" s="30"/>
      <c r="G168" s="53"/>
      <c r="H168" s="6"/>
    </row>
    <row r="169" spans="1:8" x14ac:dyDescent="0.25">
      <c r="A169" s="2"/>
      <c r="B169" s="2"/>
      <c r="C169" s="2"/>
      <c r="D169" s="4"/>
      <c r="E169" s="27"/>
      <c r="F169" s="30"/>
      <c r="G169" s="53"/>
      <c r="H169" s="6"/>
    </row>
    <row r="170" spans="1:8" x14ac:dyDescent="0.25">
      <c r="A170" s="2"/>
      <c r="B170" s="2"/>
      <c r="C170" s="2"/>
      <c r="D170" s="4"/>
      <c r="E170" s="27"/>
      <c r="F170" s="30"/>
      <c r="G170" s="53"/>
      <c r="H170" s="6"/>
    </row>
    <row r="171" spans="1:8" x14ac:dyDescent="0.25">
      <c r="A171" s="2"/>
      <c r="B171" s="2"/>
      <c r="C171" s="2"/>
      <c r="D171" s="4"/>
      <c r="E171" s="27"/>
      <c r="F171" s="30"/>
      <c r="G171" s="53"/>
      <c r="H171" s="6"/>
    </row>
    <row r="172" spans="1:8" x14ac:dyDescent="0.25">
      <c r="A172" s="2"/>
      <c r="B172" s="2"/>
      <c r="C172" s="2"/>
      <c r="D172" s="4"/>
      <c r="E172" s="27"/>
      <c r="F172" s="30"/>
      <c r="G172" s="53"/>
      <c r="H172" s="6"/>
    </row>
    <row r="173" spans="1:8" x14ac:dyDescent="0.25">
      <c r="A173" s="2"/>
      <c r="B173" s="2"/>
      <c r="C173" s="2"/>
      <c r="D173" s="4"/>
      <c r="E173" s="27"/>
      <c r="F173" s="30"/>
      <c r="G173" s="53"/>
      <c r="H173" s="6"/>
    </row>
    <row r="174" spans="1:8" x14ac:dyDescent="0.25">
      <c r="A174" s="2"/>
      <c r="B174" s="2"/>
      <c r="C174" s="2"/>
      <c r="D174" s="5"/>
      <c r="E174" s="27"/>
      <c r="F174" s="30"/>
      <c r="G174" s="53"/>
      <c r="H174" s="6"/>
    </row>
    <row r="175" spans="1:8" x14ac:dyDescent="0.25">
      <c r="A175" s="2"/>
      <c r="B175" s="2"/>
      <c r="C175" s="2"/>
      <c r="D175" s="4"/>
      <c r="E175" s="27"/>
      <c r="F175" s="30"/>
      <c r="G175" s="6"/>
      <c r="H175" s="6"/>
    </row>
    <row r="176" spans="1:8" x14ac:dyDescent="0.25">
      <c r="A176" s="2"/>
      <c r="B176" s="2"/>
      <c r="C176" s="2"/>
      <c r="D176" s="5"/>
      <c r="E176" s="27"/>
      <c r="F176" s="30"/>
      <c r="G176" s="53"/>
      <c r="H176" s="6"/>
    </row>
    <row r="177" spans="1:8" x14ac:dyDescent="0.25">
      <c r="A177" s="2"/>
      <c r="B177" s="2"/>
      <c r="C177" s="2"/>
      <c r="D177" s="4"/>
      <c r="E177" s="27"/>
      <c r="F177" s="30"/>
      <c r="G177" s="53"/>
      <c r="H177" s="6"/>
    </row>
    <row r="178" spans="1:8" x14ac:dyDescent="0.25">
      <c r="A178" s="2"/>
      <c r="B178" s="2"/>
      <c r="C178" s="2"/>
      <c r="D178" s="4"/>
      <c r="E178" s="27"/>
      <c r="F178" s="30"/>
      <c r="G178" s="53"/>
      <c r="H178" s="6"/>
    </row>
    <row r="179" spans="1:8" x14ac:dyDescent="0.25">
      <c r="A179" s="2"/>
      <c r="B179" s="2"/>
      <c r="C179" s="2"/>
      <c r="D179" s="4"/>
      <c r="E179" s="27"/>
      <c r="F179" s="30"/>
      <c r="G179" s="53"/>
      <c r="H179" s="6"/>
    </row>
    <row r="180" spans="1:8" x14ac:dyDescent="0.25">
      <c r="A180" s="2"/>
      <c r="B180" s="2"/>
      <c r="C180" s="2"/>
      <c r="D180" s="4"/>
      <c r="E180" s="27"/>
      <c r="F180" s="30"/>
      <c r="G180" s="53"/>
      <c r="H180" s="6"/>
    </row>
    <row r="181" spans="1:8" x14ac:dyDescent="0.25">
      <c r="A181" s="2"/>
      <c r="B181" s="2"/>
      <c r="C181" s="2"/>
      <c r="D181" s="4"/>
      <c r="E181" s="27"/>
      <c r="F181" s="30"/>
      <c r="G181" s="53"/>
      <c r="H181" s="6"/>
    </row>
    <row r="182" spans="1:8" x14ac:dyDescent="0.25">
      <c r="A182" s="2"/>
      <c r="B182" s="2"/>
      <c r="C182" s="2"/>
      <c r="D182" s="5"/>
      <c r="E182" s="27"/>
      <c r="F182" s="30"/>
      <c r="G182" s="53"/>
      <c r="H182" s="6"/>
    </row>
    <row r="183" spans="1:8" x14ac:dyDescent="0.25">
      <c r="A183" s="2"/>
      <c r="B183" s="2"/>
      <c r="C183" s="2"/>
      <c r="D183" s="4"/>
      <c r="E183" s="27"/>
      <c r="F183" s="30"/>
      <c r="G183" s="53"/>
      <c r="H183" s="6"/>
    </row>
    <row r="184" spans="1:8" x14ac:dyDescent="0.25">
      <c r="A184" s="2"/>
      <c r="B184" s="2"/>
      <c r="C184" s="2"/>
      <c r="D184" s="4"/>
      <c r="E184" s="27"/>
      <c r="F184" s="30"/>
      <c r="G184" s="75"/>
      <c r="H184" s="6"/>
    </row>
    <row r="185" spans="1:8" x14ac:dyDescent="0.25">
      <c r="A185" s="2"/>
      <c r="B185" s="2"/>
      <c r="C185" s="2"/>
      <c r="D185" s="4"/>
      <c r="E185" s="27"/>
      <c r="F185" s="30"/>
      <c r="G185" s="53"/>
      <c r="H185" s="6"/>
    </row>
    <row r="186" spans="1:8" x14ac:dyDescent="0.25">
      <c r="A186" s="2"/>
      <c r="B186" s="2"/>
      <c r="C186" s="2"/>
      <c r="D186" s="4"/>
      <c r="E186" s="27"/>
      <c r="F186" s="30"/>
      <c r="G186" s="53"/>
      <c r="H186" s="6"/>
    </row>
    <row r="187" spans="1:8" x14ac:dyDescent="0.25">
      <c r="A187" s="2"/>
      <c r="B187" s="2"/>
      <c r="C187" s="2"/>
      <c r="D187" s="4"/>
      <c r="E187" s="27"/>
      <c r="F187" s="30"/>
      <c r="G187" s="53"/>
      <c r="H187" s="6"/>
    </row>
    <row r="188" spans="1:8" x14ac:dyDescent="0.25">
      <c r="A188" s="2"/>
      <c r="B188" s="2"/>
      <c r="C188" s="2"/>
      <c r="D188" s="4"/>
      <c r="E188" s="27"/>
      <c r="F188" s="30"/>
      <c r="G188" s="53"/>
      <c r="H188" s="6"/>
    </row>
    <row r="189" spans="1:8" x14ac:dyDescent="0.25">
      <c r="A189" s="2"/>
      <c r="B189" s="2"/>
      <c r="C189" s="2"/>
      <c r="D189" s="4"/>
      <c r="E189" s="27"/>
      <c r="F189" s="30"/>
      <c r="G189" s="53"/>
      <c r="H189" s="6"/>
    </row>
    <row r="190" spans="1:8" x14ac:dyDescent="0.25">
      <c r="A190" s="2"/>
      <c r="B190" s="2"/>
      <c r="C190" s="2"/>
      <c r="D190" s="4"/>
      <c r="E190" s="27"/>
      <c r="F190" s="30"/>
      <c r="G190" s="53"/>
      <c r="H190" s="6"/>
    </row>
    <row r="191" spans="1:8" x14ac:dyDescent="0.25">
      <c r="A191" s="2"/>
      <c r="B191" s="2"/>
      <c r="C191" s="2"/>
      <c r="D191" s="4"/>
      <c r="E191" s="27"/>
      <c r="F191" s="30"/>
      <c r="G191" s="53"/>
      <c r="H191" s="6"/>
    </row>
    <row r="192" spans="1:8" x14ac:dyDescent="0.25">
      <c r="A192" s="2"/>
      <c r="B192" s="2"/>
      <c r="C192" s="2"/>
      <c r="D192" s="4"/>
      <c r="E192" s="27"/>
      <c r="F192" s="30"/>
      <c r="G192" s="53"/>
      <c r="H192" s="6"/>
    </row>
    <row r="193" spans="1:8" x14ac:dyDescent="0.25">
      <c r="A193" s="2"/>
      <c r="B193" s="2"/>
      <c r="C193" s="2"/>
      <c r="D193" s="4"/>
      <c r="E193" s="27"/>
      <c r="F193" s="30"/>
      <c r="G193" s="53"/>
      <c r="H193" s="6"/>
    </row>
    <row r="194" spans="1:8" x14ac:dyDescent="0.25">
      <c r="A194" s="2"/>
      <c r="B194" s="2"/>
      <c r="C194" s="2"/>
      <c r="D194" s="4"/>
      <c r="E194" s="27"/>
      <c r="F194" s="30"/>
      <c r="G194" s="53"/>
      <c r="H194" s="6"/>
    </row>
    <row r="195" spans="1:8" x14ac:dyDescent="0.25">
      <c r="A195" s="2"/>
      <c r="B195" s="2"/>
      <c r="C195" s="2"/>
      <c r="D195" s="5"/>
      <c r="E195" s="27"/>
      <c r="F195" s="30"/>
      <c r="G195" s="53"/>
      <c r="H195" s="6"/>
    </row>
    <row r="196" spans="1:8" x14ac:dyDescent="0.25">
      <c r="A196" s="2"/>
      <c r="B196" s="2"/>
      <c r="C196" s="2"/>
      <c r="D196" s="24"/>
      <c r="E196" s="27"/>
      <c r="F196" s="30"/>
      <c r="G196" s="53"/>
      <c r="H196" s="6"/>
    </row>
    <row r="197" spans="1:8" x14ac:dyDescent="0.25">
      <c r="A197" s="2"/>
      <c r="B197" s="2"/>
      <c r="C197" s="2"/>
      <c r="D197" s="4"/>
      <c r="E197" s="27"/>
      <c r="F197" s="30"/>
      <c r="G197" s="53"/>
      <c r="H197" s="6"/>
    </row>
    <row r="198" spans="1:8" x14ac:dyDescent="0.25">
      <c r="A198" s="2"/>
      <c r="B198" s="2"/>
      <c r="C198" s="2"/>
      <c r="D198" s="4"/>
      <c r="E198" s="27"/>
      <c r="F198" s="30"/>
      <c r="G198" s="53"/>
      <c r="H198" s="6"/>
    </row>
    <row r="199" spans="1:8" x14ac:dyDescent="0.25">
      <c r="A199" s="2"/>
      <c r="B199" s="2"/>
      <c r="C199" s="2"/>
      <c r="D199" s="4"/>
      <c r="E199" s="27"/>
      <c r="F199" s="30"/>
      <c r="G199" s="53"/>
      <c r="H199" s="6"/>
    </row>
    <row r="200" spans="1:8" x14ac:dyDescent="0.25">
      <c r="A200" s="2"/>
      <c r="B200" s="2"/>
      <c r="C200" s="2"/>
      <c r="D200" s="4"/>
      <c r="E200" s="27"/>
      <c r="F200" s="30"/>
      <c r="G200" s="53"/>
      <c r="H200" s="6"/>
    </row>
    <row r="201" spans="1:8" x14ac:dyDescent="0.25">
      <c r="A201" s="2"/>
      <c r="B201" s="2"/>
      <c r="C201" s="2"/>
      <c r="D201" s="4"/>
      <c r="E201" s="27"/>
      <c r="F201" s="30"/>
      <c r="G201" s="53"/>
      <c r="H201" s="6"/>
    </row>
    <row r="202" spans="1:8" x14ac:dyDescent="0.25">
      <c r="A202" s="2"/>
      <c r="B202" s="2"/>
      <c r="C202" s="2"/>
      <c r="D202" s="4"/>
      <c r="E202" s="27"/>
      <c r="F202" s="30"/>
      <c r="G202" s="53"/>
      <c r="H202" s="6"/>
    </row>
    <row r="203" spans="1:8" x14ac:dyDescent="0.25">
      <c r="A203" s="2"/>
      <c r="B203" s="2"/>
      <c r="C203" s="2"/>
      <c r="D203" s="4"/>
      <c r="E203" s="27"/>
      <c r="F203" s="30"/>
      <c r="G203" s="53"/>
      <c r="H203" s="53"/>
    </row>
    <row r="204" spans="1:8" x14ac:dyDescent="0.25">
      <c r="A204" s="2"/>
      <c r="B204" s="2"/>
      <c r="C204" s="2"/>
      <c r="D204" s="5"/>
      <c r="E204" s="27"/>
      <c r="F204" s="30"/>
      <c r="G204" s="53"/>
      <c r="H204" s="6"/>
    </row>
    <row r="205" spans="1:8" x14ac:dyDescent="0.25">
      <c r="A205" s="2"/>
      <c r="B205" s="2"/>
      <c r="C205" s="2"/>
      <c r="D205" s="24"/>
      <c r="E205" s="27"/>
      <c r="F205" s="30"/>
      <c r="G205" s="53"/>
      <c r="H205" s="6"/>
    </row>
    <row r="206" spans="1:8" x14ac:dyDescent="0.25">
      <c r="A206" s="2"/>
      <c r="B206" s="2"/>
      <c r="C206" s="2"/>
      <c r="D206" s="4"/>
      <c r="E206" s="27"/>
      <c r="F206" s="30"/>
      <c r="G206" s="53"/>
      <c r="H206" s="6"/>
    </row>
    <row r="207" spans="1:8" x14ac:dyDescent="0.25">
      <c r="A207" s="2"/>
      <c r="B207" s="2"/>
      <c r="C207" s="2"/>
      <c r="D207" s="4"/>
      <c r="E207" s="27"/>
      <c r="F207" s="30"/>
      <c r="G207" s="53"/>
      <c r="H207" s="6"/>
    </row>
    <row r="208" spans="1:8" x14ac:dyDescent="0.25">
      <c r="A208" s="2"/>
      <c r="B208" s="2"/>
      <c r="C208" s="2"/>
      <c r="D208" s="4"/>
      <c r="E208" s="27"/>
      <c r="F208" s="30"/>
      <c r="G208" s="53"/>
      <c r="H208" s="6"/>
    </row>
    <row r="209" spans="1:8" x14ac:dyDescent="0.25">
      <c r="A209" s="2"/>
      <c r="B209" s="2"/>
      <c r="C209" s="2"/>
      <c r="D209" s="4"/>
      <c r="E209" s="27"/>
      <c r="F209" s="30"/>
      <c r="G209" s="53"/>
      <c r="H209" s="6"/>
    </row>
    <row r="210" spans="1:8" x14ac:dyDescent="0.25">
      <c r="A210" s="2"/>
      <c r="B210" s="2"/>
      <c r="C210" s="2"/>
      <c r="D210" s="4"/>
      <c r="E210" s="27"/>
      <c r="F210" s="30"/>
      <c r="G210" s="53"/>
      <c r="H210" s="6"/>
    </row>
    <row r="211" spans="1:8" x14ac:dyDescent="0.25">
      <c r="A211" s="2"/>
      <c r="B211" s="2"/>
      <c r="C211" s="2"/>
      <c r="D211" s="24"/>
      <c r="E211" s="27"/>
      <c r="F211" s="30"/>
      <c r="G211" s="53"/>
      <c r="H211" s="6"/>
    </row>
    <row r="212" spans="1:8" x14ac:dyDescent="0.25">
      <c r="A212" s="2"/>
      <c r="B212" s="2"/>
      <c r="C212" s="2"/>
      <c r="D212" s="4"/>
      <c r="E212" s="27"/>
      <c r="F212" s="30"/>
      <c r="G212" s="53"/>
      <c r="H212" s="6"/>
    </row>
    <row r="213" spans="1:8" x14ac:dyDescent="0.25">
      <c r="A213" s="2"/>
      <c r="B213" s="2"/>
      <c r="C213" s="2"/>
      <c r="D213" s="4"/>
      <c r="E213" s="27"/>
      <c r="F213" s="30"/>
      <c r="G213" s="53"/>
      <c r="H213" s="6"/>
    </row>
    <row r="214" spans="1:8" x14ac:dyDescent="0.25">
      <c r="A214" s="2"/>
      <c r="B214" s="2"/>
      <c r="C214" s="2"/>
      <c r="D214" s="4"/>
      <c r="E214" s="27"/>
      <c r="F214" s="30"/>
      <c r="G214" s="53"/>
      <c r="H214" s="6"/>
    </row>
    <row r="215" spans="1:8" x14ac:dyDescent="0.25">
      <c r="A215" s="2"/>
      <c r="B215" s="2"/>
      <c r="C215" s="2"/>
      <c r="D215" s="4"/>
      <c r="E215" s="27"/>
      <c r="F215" s="30"/>
      <c r="G215" s="53"/>
      <c r="H215" s="6"/>
    </row>
    <row r="216" spans="1:8" x14ac:dyDescent="0.25">
      <c r="A216" s="2"/>
      <c r="B216" s="2"/>
      <c r="C216" s="2"/>
      <c r="D216" s="4"/>
      <c r="E216" s="27"/>
      <c r="F216" s="30"/>
      <c r="G216" s="53"/>
      <c r="H216" s="6"/>
    </row>
    <row r="217" spans="1:8" x14ac:dyDescent="0.25">
      <c r="A217" s="2"/>
      <c r="B217" s="2"/>
      <c r="C217" s="2"/>
      <c r="D217" s="5"/>
      <c r="E217" s="27"/>
      <c r="F217" s="30"/>
      <c r="G217" s="53"/>
      <c r="H217" s="6"/>
    </row>
    <row r="218" spans="1:8" x14ac:dyDescent="0.25">
      <c r="A218" s="2"/>
      <c r="B218" s="2"/>
      <c r="C218" s="2"/>
      <c r="D218" s="4"/>
      <c r="E218" s="27"/>
      <c r="F218" s="30"/>
      <c r="G218" s="53"/>
      <c r="H218" s="6"/>
    </row>
    <row r="219" spans="1:8" x14ac:dyDescent="0.25">
      <c r="A219" s="2"/>
      <c r="B219" s="2"/>
      <c r="C219" s="2"/>
      <c r="D219" s="4"/>
      <c r="E219" s="27"/>
      <c r="F219" s="30"/>
      <c r="G219" s="53"/>
      <c r="H219" s="6"/>
    </row>
    <row r="220" spans="1:8" x14ac:dyDescent="0.25">
      <c r="A220" s="2"/>
      <c r="B220" s="2"/>
      <c r="C220" s="2"/>
      <c r="D220" s="4"/>
      <c r="E220" s="27"/>
      <c r="F220" s="30"/>
      <c r="G220" s="53"/>
      <c r="H220" s="51"/>
    </row>
    <row r="221" spans="1:8" x14ac:dyDescent="0.25">
      <c r="A221" s="2"/>
      <c r="B221" s="2"/>
      <c r="C221" s="2"/>
      <c r="D221" s="24"/>
      <c r="E221" s="27"/>
      <c r="F221" s="30"/>
      <c r="G221" s="53"/>
      <c r="H221" s="6"/>
    </row>
    <row r="222" spans="1:8" x14ac:dyDescent="0.25">
      <c r="A222" s="2"/>
      <c r="B222" s="2"/>
      <c r="C222" s="2"/>
      <c r="D222" s="4"/>
      <c r="E222" s="27"/>
      <c r="F222" s="30"/>
      <c r="G222" s="53"/>
      <c r="H222" s="6"/>
    </row>
    <row r="223" spans="1:8" x14ac:dyDescent="0.25">
      <c r="A223" s="2"/>
      <c r="B223" s="2"/>
      <c r="C223" s="2"/>
      <c r="D223" s="4"/>
      <c r="E223" s="27"/>
      <c r="F223" s="30"/>
      <c r="G223" s="53"/>
      <c r="H223" s="6"/>
    </row>
    <row r="224" spans="1:8" x14ac:dyDescent="0.25">
      <c r="A224" s="2"/>
      <c r="B224" s="2"/>
      <c r="C224" s="2"/>
      <c r="D224" s="32"/>
      <c r="E224" s="27"/>
      <c r="F224" s="30"/>
      <c r="G224" s="53"/>
      <c r="H224" s="6"/>
    </row>
    <row r="225" spans="1:8" x14ac:dyDescent="0.25">
      <c r="A225" s="2"/>
      <c r="B225" s="2"/>
      <c r="C225" s="2"/>
      <c r="D225" s="5"/>
      <c r="E225" s="27"/>
      <c r="F225" s="30"/>
      <c r="G225" s="53"/>
      <c r="H225" s="6"/>
    </row>
    <row r="226" spans="1:8" x14ac:dyDescent="0.25">
      <c r="A226" s="2"/>
      <c r="B226" s="2"/>
      <c r="C226" s="2"/>
      <c r="D226" s="5"/>
      <c r="E226" s="27"/>
      <c r="F226" s="30"/>
      <c r="G226" s="53"/>
      <c r="H226" s="6"/>
    </row>
    <row r="227" spans="1:8" x14ac:dyDescent="0.25">
      <c r="A227" s="2"/>
      <c r="B227" s="2"/>
      <c r="C227" s="2"/>
      <c r="D227" s="4"/>
      <c r="E227" s="27"/>
      <c r="F227" s="30"/>
      <c r="G227" s="53"/>
      <c r="H227" s="6"/>
    </row>
    <row r="228" spans="1:8" x14ac:dyDescent="0.25">
      <c r="A228" s="2"/>
      <c r="B228" s="2"/>
      <c r="C228" s="2"/>
      <c r="D228" s="5"/>
      <c r="E228" s="27"/>
      <c r="F228" s="30"/>
      <c r="G228" s="53"/>
      <c r="H228" s="6"/>
    </row>
    <row r="229" spans="1:8" x14ac:dyDescent="0.25">
      <c r="A229" s="2"/>
      <c r="B229" s="2"/>
      <c r="C229" s="2"/>
      <c r="D229" s="4"/>
      <c r="E229" s="27"/>
      <c r="F229" s="30"/>
      <c r="G229" s="53"/>
      <c r="H229" s="6"/>
    </row>
    <row r="230" spans="1:8" x14ac:dyDescent="0.25">
      <c r="A230" s="2"/>
      <c r="B230" s="2"/>
      <c r="C230" s="2"/>
      <c r="D230" s="4"/>
      <c r="E230" s="27"/>
      <c r="F230" s="30"/>
      <c r="G230" s="53"/>
      <c r="H230" s="6"/>
    </row>
    <row r="231" spans="1:8" x14ac:dyDescent="0.25">
      <c r="A231" s="2"/>
      <c r="B231" s="2"/>
      <c r="C231" s="2"/>
      <c r="D231" s="4"/>
      <c r="E231" s="27"/>
      <c r="F231" s="30"/>
      <c r="G231" s="53"/>
      <c r="H231" s="6"/>
    </row>
    <row r="232" spans="1:8" x14ac:dyDescent="0.25">
      <c r="A232" s="2"/>
      <c r="B232" s="2"/>
      <c r="C232" s="2"/>
      <c r="D232" s="4"/>
      <c r="E232" s="27"/>
      <c r="F232" s="30"/>
      <c r="G232" s="53"/>
      <c r="H232" s="6"/>
    </row>
    <row r="233" spans="1:8" x14ac:dyDescent="0.25">
      <c r="A233" s="2"/>
      <c r="B233" s="2"/>
      <c r="C233" s="2"/>
      <c r="D233" s="4"/>
      <c r="E233" s="27"/>
      <c r="F233" s="30"/>
      <c r="G233" s="53"/>
      <c r="H233" s="6"/>
    </row>
    <row r="234" spans="1:8" x14ac:dyDescent="0.25">
      <c r="A234" s="2"/>
      <c r="B234" s="2"/>
      <c r="C234" s="2"/>
      <c r="D234" s="4"/>
      <c r="E234" s="27"/>
      <c r="F234" s="30"/>
      <c r="G234" s="53"/>
      <c r="H234" s="6"/>
    </row>
    <row r="235" spans="1:8" x14ac:dyDescent="0.25">
      <c r="A235" s="2"/>
      <c r="B235" s="2"/>
      <c r="C235" s="2"/>
      <c r="D235" s="4"/>
      <c r="E235" s="27"/>
      <c r="F235" s="30"/>
      <c r="G235" s="53"/>
      <c r="H235" s="51"/>
    </row>
    <row r="236" spans="1:8" x14ac:dyDescent="0.25">
      <c r="A236" s="2"/>
      <c r="B236" s="2"/>
      <c r="C236" s="2"/>
      <c r="D236" s="4"/>
      <c r="E236" s="27"/>
      <c r="F236" s="30"/>
      <c r="G236" s="53"/>
      <c r="H236" s="6"/>
    </row>
    <row r="237" spans="1:8" x14ac:dyDescent="0.25">
      <c r="A237" s="2"/>
      <c r="B237" s="2"/>
      <c r="C237" s="2"/>
      <c r="D237" s="4"/>
      <c r="E237" s="27"/>
      <c r="F237" s="30"/>
      <c r="G237" s="53"/>
      <c r="H237" s="6"/>
    </row>
    <row r="238" spans="1:8" x14ac:dyDescent="0.25">
      <c r="A238" s="2"/>
      <c r="B238" s="2"/>
      <c r="C238" s="2"/>
      <c r="D238" s="4"/>
      <c r="E238" s="27"/>
      <c r="F238" s="30"/>
      <c r="G238" s="53"/>
      <c r="H238" s="6"/>
    </row>
    <row r="239" spans="1:8" x14ac:dyDescent="0.25">
      <c r="A239" s="2"/>
      <c r="B239" s="2"/>
      <c r="C239" s="2"/>
      <c r="D239" s="4"/>
      <c r="E239" s="27"/>
      <c r="F239" s="30"/>
      <c r="G239" s="53"/>
      <c r="H239" s="6"/>
    </row>
    <row r="240" spans="1:8" x14ac:dyDescent="0.25">
      <c r="A240" s="2"/>
      <c r="B240" s="2"/>
      <c r="C240" s="2"/>
      <c r="D240" s="4"/>
      <c r="E240" s="27"/>
      <c r="F240" s="30"/>
      <c r="G240" s="53"/>
      <c r="H240" s="6"/>
    </row>
    <row r="241" spans="1:8" x14ac:dyDescent="0.25">
      <c r="A241" s="2"/>
      <c r="B241" s="2"/>
      <c r="C241" s="2"/>
      <c r="D241" s="4"/>
      <c r="E241" s="27"/>
      <c r="F241" s="30"/>
      <c r="G241" s="53"/>
      <c r="H241" s="6"/>
    </row>
    <row r="242" spans="1:8" x14ac:dyDescent="0.25">
      <c r="A242" s="2"/>
      <c r="B242" s="2"/>
      <c r="C242" s="2"/>
      <c r="D242" s="4"/>
      <c r="E242" s="27"/>
      <c r="F242" s="30"/>
      <c r="G242" s="53"/>
      <c r="H242" s="6"/>
    </row>
    <row r="243" spans="1:8" x14ac:dyDescent="0.25">
      <c r="A243" s="2"/>
      <c r="B243" s="2"/>
      <c r="C243" s="2"/>
      <c r="D243" s="4"/>
      <c r="E243" s="27"/>
      <c r="F243" s="30"/>
      <c r="G243" s="53"/>
      <c r="H243" s="6"/>
    </row>
    <row r="244" spans="1:8" x14ac:dyDescent="0.25">
      <c r="A244" s="2"/>
      <c r="B244" s="2"/>
      <c r="C244" s="2"/>
      <c r="D244" s="4"/>
      <c r="E244" s="27"/>
      <c r="F244" s="30"/>
      <c r="G244" s="53"/>
      <c r="H244" s="6"/>
    </row>
    <row r="245" spans="1:8" x14ac:dyDescent="0.25">
      <c r="A245" s="2"/>
      <c r="B245" s="2"/>
      <c r="C245" s="2"/>
      <c r="D245" s="4"/>
      <c r="E245" s="27"/>
      <c r="F245" s="30"/>
      <c r="G245" s="53"/>
      <c r="H245" s="6"/>
    </row>
    <row r="246" spans="1:8" x14ac:dyDescent="0.25">
      <c r="A246" s="2"/>
      <c r="B246" s="2"/>
      <c r="C246" s="2"/>
      <c r="D246" s="4"/>
      <c r="E246" s="27"/>
      <c r="F246" s="30"/>
      <c r="G246" s="6"/>
      <c r="H246" s="6"/>
    </row>
    <row r="247" spans="1:8" x14ac:dyDescent="0.25">
      <c r="A247" s="2"/>
      <c r="B247" s="2"/>
      <c r="C247" s="2"/>
      <c r="D247" s="4"/>
      <c r="E247" s="27"/>
      <c r="F247" s="30"/>
      <c r="G247" s="53"/>
      <c r="H247" s="6"/>
    </row>
    <row r="248" spans="1:8" x14ac:dyDescent="0.25">
      <c r="A248" s="2"/>
      <c r="B248" s="2"/>
      <c r="C248" s="2"/>
      <c r="D248" s="4"/>
      <c r="E248" s="27"/>
      <c r="F248" s="30"/>
      <c r="G248" s="53"/>
      <c r="H248" s="6"/>
    </row>
    <row r="249" spans="1:8" x14ac:dyDescent="0.25">
      <c r="A249" s="2"/>
      <c r="B249" s="2"/>
      <c r="C249" s="2"/>
      <c r="D249" s="4"/>
      <c r="E249" s="27"/>
      <c r="F249" s="30"/>
      <c r="G249" s="53"/>
      <c r="H249" s="6"/>
    </row>
    <row r="250" spans="1:8" x14ac:dyDescent="0.25">
      <c r="A250" s="2"/>
      <c r="B250" s="2"/>
      <c r="C250" s="2"/>
      <c r="D250" s="4"/>
      <c r="E250" s="27"/>
      <c r="F250" s="30"/>
      <c r="G250" s="53"/>
      <c r="H250" s="6"/>
    </row>
    <row r="251" spans="1:8" x14ac:dyDescent="0.25">
      <c r="A251" s="2"/>
      <c r="B251" s="2"/>
      <c r="C251" s="2"/>
      <c r="D251" s="4"/>
      <c r="E251" s="27"/>
      <c r="F251" s="30"/>
      <c r="G251" s="53"/>
      <c r="H251" s="6"/>
    </row>
    <row r="252" spans="1:8" x14ac:dyDescent="0.25">
      <c r="A252" s="2"/>
      <c r="B252" s="2"/>
      <c r="C252" s="2"/>
      <c r="D252" s="4"/>
      <c r="E252" s="27"/>
      <c r="F252" s="30"/>
      <c r="G252" s="53"/>
      <c r="H252" s="6"/>
    </row>
    <row r="253" spans="1:8" x14ac:dyDescent="0.25">
      <c r="A253" s="2"/>
      <c r="B253" s="2"/>
      <c r="C253" s="2"/>
      <c r="D253" s="4"/>
      <c r="E253" s="27"/>
      <c r="F253" s="30"/>
      <c r="G253" s="53"/>
      <c r="H253" s="6"/>
    </row>
    <row r="254" spans="1:8" x14ac:dyDescent="0.25">
      <c r="A254" s="2"/>
      <c r="B254" s="2"/>
      <c r="C254" s="2"/>
      <c r="D254" s="4"/>
      <c r="E254" s="27"/>
      <c r="F254" s="30"/>
      <c r="G254" s="53"/>
      <c r="H254" s="6"/>
    </row>
    <row r="255" spans="1:8" x14ac:dyDescent="0.25">
      <c r="A255" s="2"/>
      <c r="B255" s="2"/>
      <c r="C255" s="2"/>
      <c r="D255" s="4"/>
      <c r="E255" s="27"/>
      <c r="F255" s="30"/>
      <c r="G255" s="53"/>
      <c r="H255" s="6"/>
    </row>
    <row r="256" spans="1:8" x14ac:dyDescent="0.25">
      <c r="A256" s="2"/>
      <c r="B256" s="2"/>
      <c r="C256" s="2"/>
      <c r="D256" s="4"/>
      <c r="E256" s="27"/>
      <c r="F256" s="30"/>
      <c r="G256" s="53"/>
      <c r="H256" s="6"/>
    </row>
    <row r="257" spans="1:8" x14ac:dyDescent="0.25">
      <c r="A257" s="2"/>
      <c r="B257" s="2"/>
      <c r="C257" s="2"/>
      <c r="D257" s="4"/>
      <c r="E257" s="27"/>
      <c r="F257" s="30"/>
      <c r="G257" s="53"/>
      <c r="H257" s="6"/>
    </row>
    <row r="258" spans="1:8" x14ac:dyDescent="0.25">
      <c r="A258" s="2"/>
      <c r="B258" s="2"/>
      <c r="C258" s="2"/>
      <c r="D258" s="4"/>
      <c r="E258" s="27"/>
      <c r="F258" s="30"/>
      <c r="G258" s="53"/>
      <c r="H258" s="6"/>
    </row>
    <row r="259" spans="1:8" x14ac:dyDescent="0.25">
      <c r="A259" s="2"/>
      <c r="B259" s="2"/>
      <c r="C259" s="2"/>
      <c r="D259" s="4"/>
      <c r="E259" s="27"/>
      <c r="F259" s="30"/>
      <c r="G259" s="53"/>
      <c r="H259" s="6"/>
    </row>
    <row r="260" spans="1:8" x14ac:dyDescent="0.25">
      <c r="A260" s="2"/>
      <c r="B260" s="2"/>
      <c r="C260" s="2"/>
      <c r="D260" s="4"/>
      <c r="E260" s="27"/>
      <c r="F260" s="30"/>
      <c r="G260" s="53"/>
      <c r="H260" s="6"/>
    </row>
    <row r="261" spans="1:8" x14ac:dyDescent="0.25">
      <c r="A261" s="2"/>
      <c r="B261" s="2"/>
      <c r="C261" s="2"/>
      <c r="D261" s="4"/>
      <c r="E261" s="27"/>
      <c r="F261" s="30"/>
      <c r="G261" s="53"/>
      <c r="H261" s="6"/>
    </row>
    <row r="262" spans="1:8" x14ac:dyDescent="0.25">
      <c r="A262" s="2"/>
      <c r="B262" s="2"/>
      <c r="C262" s="2"/>
      <c r="D262" s="4"/>
      <c r="E262" s="27"/>
      <c r="F262" s="30"/>
      <c r="G262" s="53"/>
      <c r="H262" s="6"/>
    </row>
    <row r="263" spans="1:8" x14ac:dyDescent="0.25">
      <c r="A263" s="2"/>
      <c r="B263" s="2"/>
      <c r="C263" s="2"/>
      <c r="D263" s="4"/>
      <c r="E263" s="27"/>
      <c r="F263" s="30"/>
      <c r="G263" s="53"/>
      <c r="H263" s="6"/>
    </row>
    <row r="264" spans="1:8" x14ac:dyDescent="0.25">
      <c r="A264" s="2"/>
      <c r="B264" s="2"/>
      <c r="C264" s="2"/>
      <c r="D264" s="4"/>
      <c r="E264" s="27"/>
      <c r="F264" s="30"/>
      <c r="G264" s="53"/>
      <c r="H264" s="6"/>
    </row>
    <row r="265" spans="1:8" x14ac:dyDescent="0.25">
      <c r="A265" s="2"/>
      <c r="B265" s="2"/>
      <c r="C265" s="2"/>
      <c r="D265" s="4"/>
      <c r="E265" s="27"/>
      <c r="F265" s="30"/>
      <c r="G265" s="53"/>
      <c r="H265" s="6"/>
    </row>
    <row r="266" spans="1:8" x14ac:dyDescent="0.25">
      <c r="A266" s="2"/>
      <c r="B266" s="2"/>
      <c r="C266" s="2"/>
      <c r="D266" s="4"/>
      <c r="E266" s="27"/>
      <c r="F266" s="30"/>
      <c r="G266" s="53"/>
      <c r="H266" s="6"/>
    </row>
    <row r="267" spans="1:8" x14ac:dyDescent="0.25">
      <c r="A267" s="2"/>
      <c r="B267" s="2"/>
      <c r="C267" s="2"/>
      <c r="D267" s="4"/>
      <c r="E267" s="27"/>
      <c r="F267" s="30"/>
      <c r="G267" s="53"/>
      <c r="H267" s="6"/>
    </row>
    <row r="268" spans="1:8" x14ac:dyDescent="0.25">
      <c r="A268" s="2"/>
      <c r="B268" s="2"/>
      <c r="C268" s="2"/>
      <c r="D268" s="4"/>
      <c r="E268" s="27"/>
      <c r="F268" s="30"/>
      <c r="G268" s="53"/>
      <c r="H268" s="6"/>
    </row>
    <row r="269" spans="1:8" x14ac:dyDescent="0.25">
      <c r="A269" s="2"/>
      <c r="B269" s="2"/>
      <c r="C269" s="2"/>
      <c r="D269" s="4"/>
      <c r="E269" s="27"/>
      <c r="F269" s="30"/>
      <c r="G269" s="53"/>
      <c r="H269" s="6"/>
    </row>
    <row r="270" spans="1:8" x14ac:dyDescent="0.25">
      <c r="A270" s="2"/>
      <c r="B270" s="2"/>
      <c r="C270" s="2"/>
      <c r="D270" s="4"/>
      <c r="E270" s="27"/>
      <c r="F270" s="30"/>
      <c r="G270" s="53"/>
      <c r="H270" s="6"/>
    </row>
    <row r="271" spans="1:8" x14ac:dyDescent="0.25">
      <c r="A271" s="2"/>
      <c r="B271" s="2"/>
      <c r="C271" s="2"/>
      <c r="D271" s="4"/>
      <c r="E271" s="27"/>
      <c r="F271" s="30"/>
      <c r="G271" s="53"/>
      <c r="H271" s="6"/>
    </row>
    <row r="272" spans="1:8" x14ac:dyDescent="0.25">
      <c r="A272" s="2"/>
      <c r="B272" s="2"/>
      <c r="C272" s="2"/>
      <c r="D272" s="4"/>
      <c r="E272" s="27"/>
      <c r="F272" s="30"/>
      <c r="G272" s="53"/>
      <c r="H272" s="6"/>
    </row>
    <row r="273" spans="1:8" x14ac:dyDescent="0.25">
      <c r="A273" s="2"/>
      <c r="B273" s="2"/>
      <c r="C273" s="2"/>
      <c r="D273" s="4"/>
      <c r="E273" s="27"/>
      <c r="F273" s="30"/>
      <c r="G273" s="53"/>
      <c r="H273" s="6"/>
    </row>
    <row r="274" spans="1:8" x14ac:dyDescent="0.25">
      <c r="A274" s="2"/>
      <c r="B274" s="2"/>
      <c r="C274" s="2"/>
      <c r="D274" s="4"/>
      <c r="E274" s="27"/>
      <c r="F274" s="30"/>
      <c r="G274" s="53"/>
      <c r="H274" s="6"/>
    </row>
    <row r="275" spans="1:8" x14ac:dyDescent="0.25">
      <c r="A275" s="2"/>
      <c r="B275" s="2"/>
      <c r="C275" s="2"/>
      <c r="D275" s="4"/>
      <c r="E275" s="27"/>
      <c r="F275" s="30"/>
      <c r="G275" s="53"/>
      <c r="H275" s="6"/>
    </row>
    <row r="276" spans="1:8" x14ac:dyDescent="0.25">
      <c r="A276" s="2"/>
      <c r="B276" s="2"/>
      <c r="C276" s="2"/>
      <c r="D276" s="4"/>
      <c r="E276" s="27"/>
      <c r="F276" s="30"/>
      <c r="G276" s="53"/>
      <c r="H276" s="6"/>
    </row>
    <row r="277" spans="1:8" x14ac:dyDescent="0.25">
      <c r="A277" s="2"/>
      <c r="B277" s="2"/>
      <c r="C277" s="2"/>
      <c r="D277" s="4"/>
      <c r="E277" s="27"/>
      <c r="F277" s="30"/>
      <c r="G277" s="53"/>
      <c r="H277" s="6"/>
    </row>
    <row r="278" spans="1:8" x14ac:dyDescent="0.25">
      <c r="A278" s="2"/>
      <c r="B278" s="2"/>
      <c r="C278" s="2"/>
      <c r="D278" s="4"/>
      <c r="E278" s="27"/>
      <c r="F278" s="30"/>
      <c r="G278" s="53"/>
      <c r="H278" s="6"/>
    </row>
    <row r="279" spans="1:8" x14ac:dyDescent="0.25">
      <c r="A279" s="2"/>
      <c r="B279" s="2"/>
      <c r="C279" s="2"/>
      <c r="D279" s="4"/>
      <c r="E279" s="27"/>
      <c r="F279" s="30"/>
      <c r="G279" s="53"/>
      <c r="H279" s="6"/>
    </row>
    <row r="280" spans="1:8" x14ac:dyDescent="0.25">
      <c r="A280" s="2"/>
      <c r="B280" s="2"/>
      <c r="C280" s="2"/>
      <c r="D280" s="4"/>
      <c r="E280" s="27"/>
      <c r="F280" s="30"/>
      <c r="G280" s="53"/>
      <c r="H280" s="6"/>
    </row>
    <row r="281" spans="1:8" x14ac:dyDescent="0.25">
      <c r="A281" s="2"/>
      <c r="B281" s="2"/>
      <c r="C281" s="2"/>
      <c r="D281" s="4"/>
      <c r="E281" s="27"/>
      <c r="F281" s="30"/>
      <c r="G281" s="53"/>
      <c r="H281" s="6"/>
    </row>
    <row r="282" spans="1:8" x14ac:dyDescent="0.25">
      <c r="A282" s="2"/>
      <c r="B282" s="2"/>
      <c r="C282" s="2"/>
      <c r="D282" s="4"/>
      <c r="E282" s="27"/>
      <c r="F282" s="30"/>
      <c r="G282" s="53"/>
      <c r="H282" s="6"/>
    </row>
    <row r="283" spans="1:8" x14ac:dyDescent="0.25">
      <c r="A283" s="2"/>
      <c r="B283" s="2"/>
      <c r="C283" s="2"/>
      <c r="D283" s="4"/>
      <c r="E283" s="27"/>
      <c r="F283" s="30"/>
      <c r="G283" s="53"/>
      <c r="H283" s="6"/>
    </row>
    <row r="284" spans="1:8" x14ac:dyDescent="0.25">
      <c r="A284" s="2"/>
      <c r="B284" s="2"/>
      <c r="C284" s="2"/>
      <c r="D284" s="4"/>
      <c r="E284" s="27"/>
      <c r="F284" s="30"/>
      <c r="G284" s="53"/>
      <c r="H284" s="6"/>
    </row>
    <row r="285" spans="1:8" x14ac:dyDescent="0.25">
      <c r="A285" s="2"/>
      <c r="B285" s="2"/>
      <c r="C285" s="2"/>
      <c r="D285" s="4"/>
      <c r="E285" s="27"/>
      <c r="F285" s="30"/>
      <c r="G285" s="53"/>
      <c r="H285" s="53"/>
    </row>
    <row r="286" spans="1:8" x14ac:dyDescent="0.25">
      <c r="A286" s="2"/>
      <c r="B286" s="2"/>
      <c r="C286" s="2"/>
      <c r="D286" s="4"/>
      <c r="E286" s="27"/>
      <c r="F286" s="30"/>
      <c r="G286" s="53"/>
      <c r="H286" s="6"/>
    </row>
    <row r="287" spans="1:8" x14ac:dyDescent="0.25">
      <c r="A287" s="2"/>
      <c r="B287" s="2"/>
      <c r="C287" s="2"/>
      <c r="D287" s="4"/>
      <c r="E287" s="27"/>
      <c r="F287" s="30"/>
      <c r="G287" s="53"/>
      <c r="H287" s="6"/>
    </row>
    <row r="288" spans="1:8" x14ac:dyDescent="0.25">
      <c r="A288" s="2"/>
      <c r="B288" s="2"/>
      <c r="C288" s="2"/>
      <c r="D288" s="4"/>
      <c r="E288" s="27"/>
      <c r="F288" s="30"/>
      <c r="G288" s="53"/>
      <c r="H288" s="6"/>
    </row>
    <row r="289" spans="1:8" x14ac:dyDescent="0.25">
      <c r="A289" s="2"/>
      <c r="B289" s="2"/>
      <c r="C289" s="2"/>
      <c r="D289" s="4"/>
      <c r="E289" s="27"/>
      <c r="F289" s="30"/>
      <c r="G289" s="53"/>
      <c r="H289" s="6"/>
    </row>
    <row r="290" spans="1:8" x14ac:dyDescent="0.25">
      <c r="A290" s="2"/>
      <c r="B290" s="2"/>
      <c r="C290" s="2"/>
      <c r="D290" s="4"/>
      <c r="E290" s="27"/>
      <c r="F290" s="30"/>
      <c r="G290" s="53"/>
      <c r="H290" s="6"/>
    </row>
    <row r="291" spans="1:8" x14ac:dyDescent="0.25">
      <c r="A291" s="2"/>
      <c r="B291" s="2"/>
      <c r="C291" s="2"/>
      <c r="D291" s="4"/>
      <c r="E291" s="27"/>
      <c r="F291" s="30"/>
      <c r="G291" s="53"/>
      <c r="H291" s="6"/>
    </row>
    <row r="292" spans="1:8" x14ac:dyDescent="0.25">
      <c r="A292" s="2"/>
      <c r="B292" s="2"/>
      <c r="C292" s="2"/>
      <c r="D292" s="4"/>
      <c r="E292" s="27"/>
      <c r="F292" s="30"/>
      <c r="G292" s="53"/>
      <c r="H292" s="6"/>
    </row>
    <row r="293" spans="1:8" x14ac:dyDescent="0.25">
      <c r="A293" s="2"/>
      <c r="B293" s="2"/>
      <c r="C293" s="2"/>
      <c r="D293" s="4"/>
      <c r="E293" s="27"/>
      <c r="F293" s="30"/>
      <c r="G293" s="53"/>
      <c r="H293" s="6"/>
    </row>
    <row r="294" spans="1:8" x14ac:dyDescent="0.25">
      <c r="A294" s="2"/>
      <c r="B294" s="2"/>
      <c r="C294" s="2"/>
      <c r="D294" s="4"/>
      <c r="E294" s="27"/>
      <c r="F294" s="30"/>
      <c r="G294" s="53"/>
      <c r="H294" s="6"/>
    </row>
    <row r="295" spans="1:8" x14ac:dyDescent="0.25">
      <c r="A295" s="2"/>
      <c r="B295" s="2"/>
      <c r="C295" s="2"/>
      <c r="D295" s="4"/>
      <c r="E295" s="27"/>
      <c r="F295" s="30"/>
      <c r="G295" s="53"/>
      <c r="H295" s="6"/>
    </row>
    <row r="296" spans="1:8" x14ac:dyDescent="0.25">
      <c r="A296" s="2"/>
      <c r="B296" s="2"/>
      <c r="C296" s="2"/>
      <c r="D296" s="4"/>
      <c r="E296" s="27"/>
      <c r="F296" s="30"/>
      <c r="G296" s="53"/>
      <c r="H296" s="6"/>
    </row>
    <row r="297" spans="1:8" x14ac:dyDescent="0.25">
      <c r="A297" s="2"/>
      <c r="B297" s="2"/>
      <c r="C297" s="2"/>
      <c r="D297" s="4"/>
      <c r="E297" s="27"/>
      <c r="F297" s="30"/>
      <c r="G297" s="53"/>
      <c r="H297" s="6"/>
    </row>
    <row r="298" spans="1:8" x14ac:dyDescent="0.25">
      <c r="A298" s="2"/>
      <c r="B298" s="2"/>
      <c r="C298" s="2"/>
      <c r="D298" s="4"/>
      <c r="E298" s="27"/>
      <c r="F298" s="30"/>
      <c r="G298" s="53"/>
      <c r="H298" s="6"/>
    </row>
    <row r="299" spans="1:8" x14ac:dyDescent="0.25">
      <c r="A299" s="2"/>
      <c r="B299" s="2"/>
      <c r="C299" s="2"/>
      <c r="D299" s="4"/>
      <c r="E299" s="27"/>
      <c r="F299" s="30"/>
      <c r="G299" s="53"/>
      <c r="H299" s="6"/>
    </row>
    <row r="300" spans="1:8" x14ac:dyDescent="0.25">
      <c r="A300" s="2"/>
      <c r="B300" s="2"/>
      <c r="C300" s="2"/>
      <c r="D300" s="4"/>
      <c r="E300" s="27"/>
      <c r="F300" s="30"/>
      <c r="G300" s="53"/>
      <c r="H300" s="6"/>
    </row>
    <row r="301" spans="1:8" x14ac:dyDescent="0.25">
      <c r="A301" s="2"/>
      <c r="B301" s="2"/>
      <c r="C301" s="2"/>
      <c r="D301" s="4"/>
      <c r="E301" s="27"/>
      <c r="F301" s="30"/>
      <c r="G301" s="53"/>
      <c r="H301" s="6"/>
    </row>
    <row r="302" spans="1:8" x14ac:dyDescent="0.25">
      <c r="A302" s="2"/>
      <c r="B302" s="2"/>
      <c r="C302" s="2"/>
      <c r="D302" s="4"/>
      <c r="E302" s="27"/>
      <c r="F302" s="30"/>
      <c r="G302" s="53"/>
      <c r="H302" s="6"/>
    </row>
    <row r="303" spans="1:8" x14ac:dyDescent="0.25">
      <c r="A303" s="2"/>
      <c r="B303" s="2"/>
      <c r="C303" s="2"/>
      <c r="D303" s="4"/>
      <c r="E303" s="27"/>
      <c r="F303" s="30"/>
      <c r="G303" s="53"/>
      <c r="H303" s="6"/>
    </row>
    <row r="304" spans="1:8" x14ac:dyDescent="0.25">
      <c r="A304" s="2"/>
      <c r="B304" s="2"/>
      <c r="C304" s="2"/>
      <c r="D304" s="4"/>
      <c r="E304" s="27"/>
      <c r="F304" s="30"/>
      <c r="G304" s="53"/>
      <c r="H304" s="6"/>
    </row>
    <row r="305" spans="1:8" x14ac:dyDescent="0.25">
      <c r="A305" s="2"/>
      <c r="B305" s="2"/>
      <c r="C305" s="2"/>
      <c r="D305" s="4"/>
      <c r="E305" s="27"/>
      <c r="F305" s="30"/>
      <c r="G305" s="53"/>
      <c r="H305" s="6"/>
    </row>
    <row r="306" spans="1:8" x14ac:dyDescent="0.25">
      <c r="A306" s="2"/>
      <c r="B306" s="2"/>
      <c r="C306" s="2"/>
      <c r="D306" s="4"/>
      <c r="E306" s="27"/>
      <c r="F306" s="30"/>
      <c r="G306" s="53"/>
      <c r="H306" s="6"/>
    </row>
    <row r="307" spans="1:8" x14ac:dyDescent="0.25">
      <c r="A307" s="2"/>
      <c r="B307" s="2"/>
      <c r="C307" s="2"/>
      <c r="D307" s="4"/>
      <c r="E307" s="27"/>
      <c r="F307" s="30"/>
      <c r="G307" s="53"/>
      <c r="H307" s="6"/>
    </row>
    <row r="308" spans="1:8" x14ac:dyDescent="0.25">
      <c r="A308" s="2"/>
      <c r="B308" s="2"/>
      <c r="C308" s="2"/>
      <c r="D308" s="4"/>
      <c r="E308" s="27"/>
      <c r="F308" s="30"/>
      <c r="G308" s="53"/>
      <c r="H308" s="6"/>
    </row>
    <row r="309" spans="1:8" x14ac:dyDescent="0.25">
      <c r="A309" s="2"/>
      <c r="B309" s="2"/>
      <c r="C309" s="2"/>
      <c r="D309" s="4"/>
      <c r="E309" s="27"/>
      <c r="F309" s="30"/>
      <c r="G309" s="53"/>
      <c r="H309" s="6"/>
    </row>
    <row r="310" spans="1:8" x14ac:dyDescent="0.25">
      <c r="A310" s="2"/>
      <c r="B310" s="2"/>
      <c r="C310" s="2"/>
      <c r="D310" s="4"/>
      <c r="E310" s="27"/>
      <c r="F310" s="30"/>
      <c r="G310" s="53"/>
      <c r="H310" s="6"/>
    </row>
    <row r="311" spans="1:8" x14ac:dyDescent="0.25">
      <c r="A311" s="2"/>
      <c r="B311" s="2"/>
      <c r="C311" s="2"/>
      <c r="D311" s="4"/>
      <c r="E311" s="27"/>
      <c r="F311" s="30"/>
      <c r="G311" s="53"/>
      <c r="H311" s="6"/>
    </row>
    <row r="312" spans="1:8" x14ac:dyDescent="0.25">
      <c r="A312" s="2"/>
      <c r="B312" s="2"/>
      <c r="C312" s="2"/>
      <c r="D312" s="4"/>
      <c r="E312" s="27"/>
      <c r="F312" s="30"/>
      <c r="G312" s="53"/>
      <c r="H312" s="6"/>
    </row>
    <row r="313" spans="1:8" x14ac:dyDescent="0.25">
      <c r="A313" s="2"/>
      <c r="B313" s="2"/>
      <c r="C313" s="2"/>
      <c r="D313" s="4"/>
      <c r="E313" s="27"/>
      <c r="F313" s="30"/>
      <c r="G313" s="53"/>
      <c r="H313" s="6"/>
    </row>
    <row r="314" spans="1:8" x14ac:dyDescent="0.25">
      <c r="A314" s="2"/>
      <c r="B314" s="2"/>
      <c r="C314" s="2"/>
      <c r="D314" s="4"/>
      <c r="E314" s="27"/>
      <c r="F314" s="30"/>
      <c r="G314" s="53"/>
      <c r="H314" s="6"/>
    </row>
    <row r="315" spans="1:8" x14ac:dyDescent="0.25">
      <c r="A315" s="2"/>
      <c r="B315" s="2"/>
      <c r="C315" s="2"/>
      <c r="D315" s="4"/>
      <c r="E315" s="27"/>
      <c r="F315" s="30"/>
      <c r="G315" s="53"/>
      <c r="H315" s="6"/>
    </row>
    <row r="316" spans="1:8" x14ac:dyDescent="0.25">
      <c r="A316" s="2"/>
      <c r="B316" s="2"/>
      <c r="C316" s="2"/>
      <c r="D316" s="4"/>
      <c r="E316" s="27"/>
      <c r="F316" s="30"/>
      <c r="G316" s="53"/>
      <c r="H316" s="6"/>
    </row>
    <row r="317" spans="1:8" x14ac:dyDescent="0.25">
      <c r="A317" s="2"/>
      <c r="B317" s="2"/>
      <c r="C317" s="2"/>
      <c r="D317" s="4"/>
      <c r="E317" s="27"/>
      <c r="F317" s="30"/>
      <c r="G317" s="53"/>
      <c r="H317" s="6"/>
    </row>
    <row r="318" spans="1:8" x14ac:dyDescent="0.25">
      <c r="A318" s="2"/>
      <c r="B318" s="2"/>
      <c r="C318" s="2"/>
      <c r="D318" s="4"/>
      <c r="E318" s="27"/>
      <c r="F318" s="30"/>
      <c r="G318" s="53"/>
      <c r="H318" s="6"/>
    </row>
    <row r="319" spans="1:8" x14ac:dyDescent="0.25">
      <c r="A319" s="2"/>
      <c r="B319" s="2"/>
      <c r="C319" s="2"/>
      <c r="D319" s="4"/>
      <c r="E319" s="27"/>
      <c r="F319" s="30"/>
      <c r="G319" s="53"/>
      <c r="H319" s="6"/>
    </row>
    <row r="320" spans="1:8" x14ac:dyDescent="0.25">
      <c r="A320" s="2"/>
      <c r="B320" s="2"/>
      <c r="C320" s="2"/>
      <c r="D320" s="4"/>
      <c r="E320" s="27"/>
      <c r="F320" s="30"/>
      <c r="G320" s="53"/>
      <c r="H320" s="6"/>
    </row>
    <row r="321" spans="1:8" x14ac:dyDescent="0.25">
      <c r="A321" s="2"/>
      <c r="B321" s="2"/>
      <c r="C321" s="2"/>
      <c r="D321" s="4"/>
      <c r="E321" s="27"/>
      <c r="F321" s="30"/>
      <c r="G321" s="53"/>
      <c r="H321" s="6"/>
    </row>
    <row r="322" spans="1:8" x14ac:dyDescent="0.25">
      <c r="A322" s="2"/>
      <c r="B322" s="2"/>
      <c r="C322" s="2"/>
      <c r="D322" s="4"/>
      <c r="E322" s="27"/>
      <c r="F322" s="30"/>
      <c r="G322" s="53"/>
      <c r="H322" s="6"/>
    </row>
    <row r="323" spans="1:8" x14ac:dyDescent="0.25">
      <c r="A323" s="2"/>
      <c r="B323" s="2"/>
      <c r="C323" s="2"/>
      <c r="D323" s="4"/>
      <c r="E323" s="27"/>
      <c r="F323" s="30"/>
      <c r="G323" s="53"/>
      <c r="H323" s="6"/>
    </row>
    <row r="324" spans="1:8" x14ac:dyDescent="0.25">
      <c r="A324" s="2"/>
      <c r="B324" s="2"/>
      <c r="C324" s="2"/>
      <c r="D324" s="4"/>
      <c r="E324" s="27"/>
      <c r="F324" s="30"/>
      <c r="G324" s="53"/>
      <c r="H324" s="6"/>
    </row>
    <row r="325" spans="1:8" x14ac:dyDescent="0.25">
      <c r="A325" s="2"/>
      <c r="B325" s="2"/>
      <c r="C325" s="2"/>
      <c r="D325" s="4"/>
      <c r="E325" s="27"/>
      <c r="F325" s="30"/>
      <c r="G325" s="53"/>
      <c r="H325" s="6"/>
    </row>
    <row r="326" spans="1:8" x14ac:dyDescent="0.25">
      <c r="A326" s="2"/>
      <c r="B326" s="2"/>
      <c r="C326" s="2"/>
      <c r="D326" s="4"/>
      <c r="E326" s="27"/>
      <c r="F326" s="30"/>
      <c r="G326" s="53"/>
      <c r="H326" s="6"/>
    </row>
    <row r="327" spans="1:8" x14ac:dyDescent="0.25">
      <c r="A327" s="2"/>
      <c r="B327" s="2"/>
      <c r="C327" s="2"/>
      <c r="D327" s="4"/>
      <c r="E327" s="27"/>
      <c r="F327" s="30"/>
      <c r="G327" s="53"/>
      <c r="H327" s="6"/>
    </row>
    <row r="328" spans="1:8" x14ac:dyDescent="0.25">
      <c r="A328" s="2"/>
      <c r="B328" s="2"/>
      <c r="C328" s="2"/>
      <c r="D328" s="4"/>
      <c r="E328" s="27"/>
      <c r="F328" s="30"/>
      <c r="G328" s="53"/>
      <c r="H328" s="6"/>
    </row>
    <row r="329" spans="1:8" x14ac:dyDescent="0.25">
      <c r="A329" s="2"/>
      <c r="B329" s="2"/>
      <c r="C329" s="2"/>
      <c r="D329" s="4"/>
      <c r="E329" s="27"/>
      <c r="F329" s="30"/>
      <c r="G329" s="53"/>
      <c r="H329" s="6"/>
    </row>
    <row r="330" spans="1:8" x14ac:dyDescent="0.25">
      <c r="A330" s="2"/>
      <c r="B330" s="2"/>
      <c r="C330" s="2"/>
      <c r="D330" s="4"/>
      <c r="E330" s="27"/>
      <c r="F330" s="30"/>
      <c r="G330" s="53"/>
      <c r="H330" s="6"/>
    </row>
    <row r="331" spans="1:8" x14ac:dyDescent="0.25">
      <c r="A331" s="2"/>
      <c r="B331" s="2"/>
      <c r="C331" s="2"/>
      <c r="D331" s="4"/>
      <c r="E331" s="27"/>
      <c r="F331" s="30"/>
      <c r="G331" s="53"/>
      <c r="H331" s="6"/>
    </row>
    <row r="332" spans="1:8" x14ac:dyDescent="0.25">
      <c r="A332" s="2"/>
      <c r="B332" s="2"/>
      <c r="C332" s="2"/>
      <c r="D332" s="4"/>
      <c r="E332" s="27"/>
      <c r="F332" s="30"/>
      <c r="G332" s="53"/>
      <c r="H332" s="6"/>
    </row>
    <row r="333" spans="1:8" x14ac:dyDescent="0.25">
      <c r="A333" s="2"/>
      <c r="B333" s="2"/>
      <c r="C333" s="2"/>
      <c r="D333" s="4"/>
      <c r="E333" s="27"/>
      <c r="F333" s="30"/>
      <c r="G333" s="53"/>
      <c r="H333" s="6"/>
    </row>
    <row r="334" spans="1:8" x14ac:dyDescent="0.25">
      <c r="A334" s="2"/>
      <c r="B334" s="2"/>
      <c r="C334" s="2"/>
      <c r="D334" s="4"/>
      <c r="E334" s="27"/>
      <c r="F334" s="30"/>
      <c r="G334" s="53"/>
      <c r="H334" s="6"/>
    </row>
    <row r="335" spans="1:8" x14ac:dyDescent="0.25">
      <c r="A335" s="2"/>
      <c r="B335" s="2"/>
      <c r="C335" s="2"/>
      <c r="D335" s="4"/>
      <c r="E335" s="27"/>
      <c r="F335" s="30"/>
      <c r="G335" s="53"/>
      <c r="H335" s="6"/>
    </row>
    <row r="336" spans="1:8" x14ac:dyDescent="0.25">
      <c r="A336" s="2"/>
      <c r="B336" s="2"/>
      <c r="C336" s="2"/>
      <c r="D336" s="4"/>
      <c r="E336" s="27"/>
      <c r="F336" s="30"/>
      <c r="G336" s="53"/>
      <c r="H336" s="6"/>
    </row>
    <row r="337" spans="1:8" x14ac:dyDescent="0.25">
      <c r="A337" s="2"/>
      <c r="B337" s="2"/>
      <c r="C337" s="2"/>
      <c r="D337" s="4"/>
      <c r="E337" s="27"/>
      <c r="F337" s="30"/>
      <c r="G337" s="53"/>
      <c r="H337" s="6"/>
    </row>
    <row r="338" spans="1:8" x14ac:dyDescent="0.25">
      <c r="A338" s="2"/>
      <c r="B338" s="2"/>
      <c r="C338" s="2"/>
      <c r="D338" s="4"/>
      <c r="E338" s="27"/>
      <c r="F338" s="30"/>
      <c r="G338" s="53"/>
      <c r="H338" s="6"/>
    </row>
    <row r="339" spans="1:8" x14ac:dyDescent="0.25">
      <c r="A339" s="2"/>
      <c r="B339" s="2"/>
      <c r="C339" s="2"/>
      <c r="D339" s="4"/>
      <c r="E339" s="27"/>
      <c r="F339" s="30"/>
      <c r="G339" s="53"/>
      <c r="H339" s="6"/>
    </row>
    <row r="340" spans="1:8" x14ac:dyDescent="0.25">
      <c r="A340" s="2"/>
      <c r="B340" s="2"/>
      <c r="C340" s="2"/>
      <c r="D340" s="4"/>
      <c r="E340" s="27"/>
      <c r="F340" s="30"/>
      <c r="G340" s="53"/>
      <c r="H340" s="6"/>
    </row>
    <row r="341" spans="1:8" x14ac:dyDescent="0.25">
      <c r="A341" s="2"/>
      <c r="B341" s="2"/>
      <c r="C341" s="2"/>
      <c r="D341" s="4"/>
      <c r="E341" s="27"/>
      <c r="F341" s="30"/>
      <c r="G341" s="53"/>
      <c r="H341" s="6"/>
    </row>
    <row r="342" spans="1:8" x14ac:dyDescent="0.25">
      <c r="A342" s="2"/>
      <c r="B342" s="2"/>
      <c r="C342" s="2"/>
      <c r="D342" s="4"/>
      <c r="E342" s="27"/>
      <c r="F342" s="30"/>
      <c r="G342" s="53"/>
      <c r="H342" s="6"/>
    </row>
    <row r="343" spans="1:8" x14ac:dyDescent="0.25">
      <c r="A343" s="2"/>
      <c r="B343" s="2"/>
      <c r="C343" s="2"/>
      <c r="D343" s="4"/>
      <c r="E343" s="27"/>
      <c r="F343" s="30"/>
      <c r="G343" s="53"/>
      <c r="H343" s="6"/>
    </row>
    <row r="344" spans="1:8" x14ac:dyDescent="0.25">
      <c r="A344" s="2"/>
      <c r="B344" s="2"/>
      <c r="C344" s="2"/>
      <c r="D344" s="4"/>
      <c r="E344" s="27"/>
      <c r="F344" s="30"/>
      <c r="G344" s="53"/>
      <c r="H344" s="6"/>
    </row>
    <row r="345" spans="1:8" x14ac:dyDescent="0.25">
      <c r="A345" s="2"/>
      <c r="B345" s="2"/>
      <c r="C345" s="2"/>
      <c r="D345" s="4"/>
      <c r="E345" s="27"/>
      <c r="F345" s="30"/>
      <c r="G345" s="53"/>
      <c r="H345" s="6"/>
    </row>
    <row r="346" spans="1:8" x14ac:dyDescent="0.25">
      <c r="A346" s="2"/>
      <c r="B346" s="2"/>
      <c r="C346" s="2"/>
      <c r="D346" s="4"/>
      <c r="E346" s="27"/>
      <c r="F346" s="30"/>
      <c r="G346" s="53"/>
      <c r="H346" s="6"/>
    </row>
    <row r="347" spans="1:8" x14ac:dyDescent="0.25">
      <c r="A347" s="2"/>
      <c r="B347" s="2"/>
      <c r="C347" s="2"/>
      <c r="D347" s="4"/>
      <c r="E347" s="27"/>
      <c r="F347" s="30"/>
      <c r="G347" s="53"/>
      <c r="H347" s="6"/>
    </row>
    <row r="348" spans="1:8" x14ac:dyDescent="0.25">
      <c r="A348" s="2"/>
      <c r="B348" s="2"/>
      <c r="C348" s="2"/>
      <c r="D348" s="4"/>
      <c r="E348" s="27"/>
      <c r="F348" s="30"/>
      <c r="G348" s="53"/>
      <c r="H348" s="6"/>
    </row>
    <row r="349" spans="1:8" x14ac:dyDescent="0.25">
      <c r="A349" s="2"/>
      <c r="B349" s="2"/>
      <c r="C349" s="2"/>
      <c r="D349" s="4"/>
      <c r="E349" s="27"/>
      <c r="F349" s="30"/>
      <c r="G349" s="53"/>
      <c r="H349" s="6"/>
    </row>
    <row r="350" spans="1:8" x14ac:dyDescent="0.25">
      <c r="A350" s="2"/>
      <c r="B350" s="2"/>
      <c r="C350" s="2"/>
      <c r="D350" s="4"/>
      <c r="E350" s="27"/>
      <c r="F350" s="30"/>
      <c r="G350" s="53"/>
      <c r="H350" s="6"/>
    </row>
    <row r="351" spans="1:8" x14ac:dyDescent="0.25">
      <c r="A351" s="2"/>
      <c r="B351" s="2"/>
      <c r="C351" s="2"/>
      <c r="D351" s="4"/>
      <c r="E351" s="27"/>
      <c r="F351" s="30"/>
      <c r="G351" s="53"/>
      <c r="H351" s="6"/>
    </row>
    <row r="352" spans="1:8" x14ac:dyDescent="0.25">
      <c r="A352" s="2"/>
      <c r="B352" s="2"/>
      <c r="C352" s="2"/>
      <c r="D352" s="4"/>
      <c r="E352" s="27"/>
      <c r="F352" s="30"/>
      <c r="G352" s="53"/>
      <c r="H352" s="6"/>
    </row>
    <row r="353" spans="1:8" x14ac:dyDescent="0.25">
      <c r="A353" s="2"/>
      <c r="B353" s="2"/>
      <c r="C353" s="2"/>
      <c r="D353" s="4"/>
      <c r="E353" s="27"/>
      <c r="F353" s="30"/>
      <c r="G353" s="53"/>
      <c r="H353" s="6"/>
    </row>
    <row r="354" spans="1:8" x14ac:dyDescent="0.25">
      <c r="A354" s="2"/>
      <c r="B354" s="2"/>
      <c r="C354" s="2"/>
      <c r="D354" s="4"/>
      <c r="E354" s="27"/>
      <c r="F354" s="30"/>
      <c r="G354" s="53"/>
      <c r="H354" s="6"/>
    </row>
    <row r="355" spans="1:8" x14ac:dyDescent="0.25">
      <c r="A355" s="2"/>
      <c r="B355" s="2"/>
      <c r="C355" s="2"/>
      <c r="D355" s="4"/>
      <c r="E355" s="27"/>
      <c r="F355" s="30"/>
      <c r="G355" s="53"/>
      <c r="H355" s="6"/>
    </row>
    <row r="356" spans="1:8" x14ac:dyDescent="0.25">
      <c r="A356" s="2"/>
      <c r="B356" s="2"/>
      <c r="C356" s="2"/>
      <c r="D356" s="4"/>
      <c r="E356" s="27"/>
      <c r="F356" s="30"/>
      <c r="G356" s="53"/>
      <c r="H356" s="6"/>
    </row>
    <row r="357" spans="1:8" x14ac:dyDescent="0.25">
      <c r="A357" s="2"/>
      <c r="B357" s="2"/>
      <c r="C357" s="2"/>
      <c r="D357" s="4"/>
      <c r="E357" s="27"/>
      <c r="F357" s="30"/>
      <c r="G357" s="53"/>
      <c r="H357" s="6"/>
    </row>
    <row r="358" spans="1:8" x14ac:dyDescent="0.25">
      <c r="A358" s="2"/>
      <c r="B358" s="2"/>
      <c r="C358" s="2"/>
      <c r="D358" s="4"/>
      <c r="E358" s="27"/>
      <c r="F358" s="30"/>
      <c r="G358" s="53"/>
      <c r="H358" s="6"/>
    </row>
    <row r="359" spans="1:8" x14ac:dyDescent="0.25">
      <c r="A359" s="2"/>
      <c r="B359" s="2"/>
      <c r="C359" s="2"/>
      <c r="D359" s="4"/>
      <c r="E359" s="27"/>
      <c r="F359" s="30"/>
      <c r="G359" s="53"/>
      <c r="H359" s="6"/>
    </row>
    <row r="360" spans="1:8" x14ac:dyDescent="0.25">
      <c r="A360" s="2"/>
      <c r="B360" s="2"/>
      <c r="C360" s="2"/>
      <c r="D360" s="4"/>
      <c r="E360" s="27"/>
      <c r="F360" s="30"/>
      <c r="G360" s="53"/>
      <c r="H360" s="6"/>
    </row>
    <row r="361" spans="1:8" x14ac:dyDescent="0.25">
      <c r="A361" s="2"/>
      <c r="B361" s="2"/>
      <c r="C361" s="2"/>
      <c r="D361" s="4"/>
      <c r="E361" s="27"/>
      <c r="F361" s="30"/>
      <c r="G361" s="53"/>
      <c r="H361" s="6"/>
    </row>
    <row r="362" spans="1:8" x14ac:dyDescent="0.25">
      <c r="A362" s="2"/>
      <c r="B362" s="2"/>
      <c r="C362" s="2"/>
      <c r="D362" s="4"/>
      <c r="E362" s="27"/>
      <c r="F362" s="30"/>
      <c r="G362" s="53"/>
      <c r="H362" s="6"/>
    </row>
    <row r="363" spans="1:8" x14ac:dyDescent="0.25">
      <c r="A363" s="2"/>
      <c r="B363" s="2"/>
      <c r="C363" s="2"/>
      <c r="D363" s="4"/>
      <c r="E363" s="27"/>
      <c r="F363" s="30"/>
      <c r="G363" s="53"/>
      <c r="H363" s="6"/>
    </row>
    <row r="364" spans="1:8" x14ac:dyDescent="0.25">
      <c r="A364" s="2"/>
      <c r="B364" s="2"/>
      <c r="C364" s="2"/>
      <c r="D364" s="4"/>
      <c r="E364" s="27"/>
      <c r="F364" s="30"/>
      <c r="G364" s="53"/>
      <c r="H364" s="6"/>
    </row>
    <row r="365" spans="1:8" x14ac:dyDescent="0.25">
      <c r="A365" s="2"/>
      <c r="B365" s="2"/>
      <c r="C365" s="2"/>
      <c r="D365" s="4"/>
      <c r="E365" s="27"/>
      <c r="F365" s="30"/>
      <c r="G365" s="53"/>
      <c r="H365" s="6"/>
    </row>
    <row r="366" spans="1:8" x14ac:dyDescent="0.25">
      <c r="A366" s="2"/>
      <c r="B366" s="2"/>
      <c r="C366" s="2"/>
      <c r="D366" s="4"/>
      <c r="E366" s="27"/>
      <c r="F366" s="30"/>
      <c r="G366" s="53"/>
      <c r="H366" s="6"/>
    </row>
    <row r="367" spans="1:8" x14ac:dyDescent="0.25">
      <c r="A367" s="2"/>
      <c r="B367" s="2"/>
      <c r="C367" s="2"/>
      <c r="D367" s="4"/>
      <c r="E367" s="27"/>
      <c r="F367" s="30"/>
      <c r="G367" s="53"/>
      <c r="H367" s="6"/>
    </row>
    <row r="368" spans="1:8" x14ac:dyDescent="0.25">
      <c r="A368" s="2"/>
      <c r="B368" s="2"/>
      <c r="C368" s="2"/>
      <c r="D368" s="4"/>
      <c r="E368" s="27"/>
      <c r="F368" s="30"/>
      <c r="G368" s="53"/>
      <c r="H368" s="6"/>
    </row>
    <row r="369" spans="1:8" x14ac:dyDescent="0.25">
      <c r="A369" s="2"/>
      <c r="B369" s="2"/>
      <c r="C369" s="2"/>
      <c r="D369" s="4"/>
      <c r="E369" s="27"/>
      <c r="F369" s="30"/>
      <c r="G369" s="53"/>
      <c r="H369" s="6"/>
    </row>
    <row r="370" spans="1:8" x14ac:dyDescent="0.25">
      <c r="A370" s="2"/>
      <c r="B370" s="2"/>
      <c r="C370" s="2"/>
      <c r="D370" s="4"/>
      <c r="E370" s="27"/>
      <c r="F370" s="30"/>
      <c r="G370" s="53"/>
      <c r="H370" s="6"/>
    </row>
    <row r="371" spans="1:8" x14ac:dyDescent="0.25">
      <c r="A371" s="2"/>
      <c r="B371" s="2"/>
      <c r="C371" s="2"/>
      <c r="D371" s="4"/>
      <c r="E371" s="27"/>
      <c r="F371" s="30"/>
      <c r="G371" s="53"/>
      <c r="H371" s="6"/>
    </row>
    <row r="372" spans="1:8" x14ac:dyDescent="0.25">
      <c r="A372" s="2"/>
      <c r="B372" s="2"/>
      <c r="C372" s="2"/>
      <c r="D372" s="4"/>
      <c r="E372" s="27"/>
      <c r="F372" s="30"/>
      <c r="G372" s="53"/>
      <c r="H372" s="6"/>
    </row>
    <row r="373" spans="1:8" x14ac:dyDescent="0.25">
      <c r="A373" s="2"/>
      <c r="B373" s="2"/>
      <c r="C373" s="2"/>
      <c r="D373" s="4"/>
      <c r="E373" s="27"/>
      <c r="F373" s="30"/>
      <c r="G373" s="53"/>
      <c r="H373" s="6"/>
    </row>
    <row r="374" spans="1:8" x14ac:dyDescent="0.25">
      <c r="A374" s="2"/>
      <c r="B374" s="2"/>
      <c r="C374" s="2"/>
      <c r="D374" s="4"/>
      <c r="E374" s="27"/>
      <c r="F374" s="30"/>
      <c r="G374" s="53"/>
      <c r="H374" s="6"/>
    </row>
    <row r="375" spans="1:8" x14ac:dyDescent="0.25">
      <c r="A375" s="2"/>
      <c r="B375" s="2"/>
      <c r="C375" s="2"/>
      <c r="D375" s="4"/>
      <c r="E375" s="27"/>
      <c r="F375" s="30"/>
      <c r="G375" s="53"/>
      <c r="H375" s="6"/>
    </row>
    <row r="376" spans="1:8" x14ac:dyDescent="0.25">
      <c r="A376" s="2"/>
      <c r="B376" s="2"/>
      <c r="C376" s="2"/>
      <c r="D376" s="4"/>
      <c r="E376" s="27"/>
      <c r="F376" s="30"/>
      <c r="G376" s="53"/>
      <c r="H376" s="6"/>
    </row>
    <row r="377" spans="1:8" x14ac:dyDescent="0.25">
      <c r="A377" s="2"/>
      <c r="B377" s="2"/>
      <c r="C377" s="2"/>
      <c r="D377" s="4"/>
      <c r="E377" s="27"/>
      <c r="F377" s="30"/>
      <c r="G377" s="53"/>
      <c r="H377" s="6"/>
    </row>
    <row r="378" spans="1:8" x14ac:dyDescent="0.25">
      <c r="A378" s="2"/>
      <c r="B378" s="2"/>
      <c r="C378" s="2"/>
      <c r="D378" s="4"/>
      <c r="E378" s="27"/>
      <c r="F378" s="30"/>
      <c r="G378" s="53"/>
      <c r="H378" s="6"/>
    </row>
    <row r="379" spans="1:8" x14ac:dyDescent="0.25">
      <c r="A379" s="2"/>
      <c r="B379" s="2"/>
      <c r="C379" s="2"/>
      <c r="D379" s="4"/>
      <c r="E379" s="27"/>
      <c r="F379" s="30"/>
      <c r="G379" s="53"/>
      <c r="H379" s="6"/>
    </row>
    <row r="380" spans="1:8" x14ac:dyDescent="0.25">
      <c r="A380" s="2"/>
      <c r="B380" s="2"/>
      <c r="C380" s="2"/>
      <c r="D380" s="4"/>
      <c r="E380" s="27"/>
      <c r="F380" s="30"/>
      <c r="G380" s="53"/>
      <c r="H380" s="6"/>
    </row>
    <row r="381" spans="1:8" x14ac:dyDescent="0.25">
      <c r="A381" s="2"/>
      <c r="B381" s="2"/>
      <c r="C381" s="2"/>
      <c r="D381" s="4"/>
      <c r="E381" s="27"/>
      <c r="F381" s="30"/>
      <c r="G381" s="53"/>
      <c r="H381" s="6"/>
    </row>
    <row r="382" spans="1:8" x14ac:dyDescent="0.25">
      <c r="A382" s="2"/>
      <c r="B382" s="2"/>
      <c r="C382" s="2"/>
      <c r="D382" s="4"/>
      <c r="E382" s="27"/>
      <c r="F382" s="30"/>
      <c r="G382" s="53"/>
      <c r="H382" s="6"/>
    </row>
    <row r="383" spans="1:8" x14ac:dyDescent="0.25">
      <c r="A383" s="2"/>
      <c r="B383" s="2"/>
      <c r="C383" s="2"/>
      <c r="D383" s="4"/>
      <c r="E383" s="27"/>
      <c r="F383" s="30"/>
      <c r="G383" s="53"/>
      <c r="H383" s="6"/>
    </row>
    <row r="384" spans="1:8" x14ac:dyDescent="0.25">
      <c r="A384" s="2"/>
      <c r="B384" s="2"/>
      <c r="C384" s="2"/>
      <c r="D384" s="4"/>
      <c r="E384" s="27"/>
      <c r="F384" s="30"/>
      <c r="G384" s="53"/>
      <c r="H384" s="6"/>
    </row>
    <row r="385" spans="1:8" x14ac:dyDescent="0.25">
      <c r="A385" s="2"/>
      <c r="B385" s="2"/>
      <c r="C385" s="2"/>
      <c r="D385" s="4"/>
      <c r="E385" s="27"/>
      <c r="F385" s="30"/>
      <c r="G385" s="53"/>
      <c r="H385" s="6"/>
    </row>
    <row r="386" spans="1:8" x14ac:dyDescent="0.25">
      <c r="A386" s="2"/>
      <c r="B386" s="2"/>
      <c r="C386" s="2"/>
      <c r="D386" s="4"/>
      <c r="E386" s="27"/>
      <c r="F386" s="30"/>
      <c r="G386" s="53"/>
      <c r="H386" s="6"/>
    </row>
    <row r="387" spans="1:8" x14ac:dyDescent="0.25">
      <c r="A387" s="2"/>
      <c r="B387" s="2"/>
      <c r="C387" s="2"/>
      <c r="D387" s="4"/>
      <c r="E387" s="27"/>
      <c r="F387" s="30"/>
      <c r="G387" s="53"/>
      <c r="H387" s="6"/>
    </row>
    <row r="388" spans="1:8" x14ac:dyDescent="0.25">
      <c r="A388" s="2"/>
      <c r="B388" s="2"/>
      <c r="C388" s="2"/>
      <c r="D388" s="4"/>
      <c r="E388" s="27"/>
      <c r="F388" s="30"/>
      <c r="G388" s="53"/>
      <c r="H388" s="6"/>
    </row>
    <row r="389" spans="1:8" x14ac:dyDescent="0.25">
      <c r="A389" s="2"/>
      <c r="B389" s="2"/>
      <c r="C389" s="2"/>
      <c r="D389" s="4"/>
      <c r="E389" s="27"/>
      <c r="F389" s="30"/>
      <c r="G389" s="53"/>
      <c r="H389" s="6"/>
    </row>
    <row r="390" spans="1:8" x14ac:dyDescent="0.25">
      <c r="A390" s="2"/>
      <c r="B390" s="2"/>
      <c r="C390" s="2"/>
      <c r="D390" s="4"/>
      <c r="E390" s="27"/>
      <c r="F390" s="30"/>
      <c r="G390" s="53"/>
      <c r="H390" s="6"/>
    </row>
    <row r="391" spans="1:8" x14ac:dyDescent="0.25">
      <c r="A391" s="2"/>
      <c r="B391" s="2"/>
      <c r="C391" s="2"/>
      <c r="D391" s="4"/>
      <c r="E391" s="27"/>
      <c r="F391" s="30"/>
      <c r="G391" s="53"/>
      <c r="H391" s="6"/>
    </row>
    <row r="392" spans="1:8" x14ac:dyDescent="0.25">
      <c r="A392" s="2"/>
      <c r="B392" s="2"/>
      <c r="C392" s="2"/>
      <c r="D392" s="4"/>
      <c r="E392" s="27"/>
      <c r="F392" s="30"/>
      <c r="G392" s="53"/>
      <c r="H392" s="6"/>
    </row>
    <row r="393" spans="1:8" x14ac:dyDescent="0.25">
      <c r="A393" s="2"/>
      <c r="B393" s="2"/>
      <c r="C393" s="2"/>
      <c r="D393" s="4"/>
      <c r="E393" s="27"/>
      <c r="F393" s="30"/>
      <c r="G393" s="53"/>
      <c r="H393" s="6"/>
    </row>
    <row r="394" spans="1:8" x14ac:dyDescent="0.25">
      <c r="A394" s="2"/>
      <c r="B394" s="2"/>
      <c r="C394" s="2"/>
      <c r="D394" s="4"/>
      <c r="E394" s="27"/>
      <c r="F394" s="30"/>
      <c r="G394" s="53"/>
      <c r="H394" s="6"/>
    </row>
    <row r="395" spans="1:8" x14ac:dyDescent="0.25">
      <c r="A395" s="2"/>
      <c r="B395" s="2"/>
      <c r="C395" s="2"/>
      <c r="D395" s="4"/>
      <c r="E395" s="27"/>
      <c r="F395" s="30"/>
      <c r="G395" s="53"/>
      <c r="H395" s="6"/>
    </row>
    <row r="396" spans="1:8" x14ac:dyDescent="0.25">
      <c r="A396" s="2"/>
      <c r="B396" s="2"/>
      <c r="C396" s="2"/>
      <c r="D396" s="4"/>
      <c r="E396" s="27"/>
      <c r="F396" s="30"/>
      <c r="G396" s="53"/>
      <c r="H396" s="6"/>
    </row>
    <row r="397" spans="1:8" x14ac:dyDescent="0.25">
      <c r="A397" s="2"/>
      <c r="B397" s="2"/>
      <c r="C397" s="2"/>
      <c r="D397" s="4"/>
      <c r="E397" s="27"/>
      <c r="F397" s="30"/>
      <c r="G397" s="53"/>
      <c r="H397" s="6"/>
    </row>
    <row r="398" spans="1:8" x14ac:dyDescent="0.25">
      <c r="A398" s="2"/>
      <c r="B398" s="2"/>
      <c r="C398" s="2"/>
      <c r="D398" s="4"/>
      <c r="E398" s="27"/>
      <c r="F398" s="30"/>
      <c r="G398" s="53"/>
      <c r="H398" s="6"/>
    </row>
    <row r="399" spans="1:8" x14ac:dyDescent="0.25">
      <c r="A399" s="2"/>
      <c r="B399" s="2"/>
      <c r="C399" s="2"/>
      <c r="D399" s="4"/>
      <c r="E399" s="27"/>
      <c r="F399" s="30"/>
      <c r="G399" s="53"/>
      <c r="H399" s="6"/>
    </row>
    <row r="400" spans="1:8" x14ac:dyDescent="0.25">
      <c r="A400" s="2"/>
      <c r="B400" s="2"/>
      <c r="C400" s="2"/>
      <c r="D400" s="4"/>
      <c r="E400" s="27"/>
      <c r="F400" s="30"/>
      <c r="G400" s="53"/>
      <c r="H400" s="6"/>
    </row>
    <row r="401" spans="1:8" x14ac:dyDescent="0.25">
      <c r="A401" s="2"/>
      <c r="B401" s="2"/>
      <c r="C401" s="2"/>
      <c r="D401" s="4"/>
      <c r="E401" s="27"/>
      <c r="F401" s="30"/>
      <c r="G401" s="53"/>
      <c r="H401" s="6"/>
    </row>
    <row r="402" spans="1:8" x14ac:dyDescent="0.25">
      <c r="A402" s="2"/>
      <c r="B402" s="2"/>
      <c r="C402" s="2"/>
      <c r="D402" s="4"/>
      <c r="E402" s="27"/>
      <c r="F402" s="30"/>
      <c r="G402" s="53"/>
      <c r="H402" s="6"/>
    </row>
    <row r="403" spans="1:8" x14ac:dyDescent="0.25">
      <c r="A403" s="2"/>
      <c r="B403" s="2"/>
      <c r="C403" s="2"/>
      <c r="D403" s="4"/>
      <c r="E403" s="27"/>
      <c r="F403" s="30"/>
      <c r="G403" s="53"/>
      <c r="H403" s="6"/>
    </row>
    <row r="404" spans="1:8" x14ac:dyDescent="0.25">
      <c r="A404" s="2"/>
      <c r="B404" s="2"/>
      <c r="C404" s="2"/>
      <c r="D404" s="4"/>
      <c r="E404" s="27"/>
      <c r="F404" s="30"/>
      <c r="G404" s="53"/>
      <c r="H404" s="6"/>
    </row>
    <row r="405" spans="1:8" x14ac:dyDescent="0.25">
      <c r="A405" s="2"/>
      <c r="B405" s="2"/>
      <c r="C405" s="2"/>
      <c r="D405" s="4"/>
      <c r="E405" s="27"/>
      <c r="F405" s="30"/>
      <c r="G405" s="53"/>
      <c r="H405" s="6"/>
    </row>
    <row r="406" spans="1:8" x14ac:dyDescent="0.25">
      <c r="A406" s="2"/>
      <c r="B406" s="2"/>
      <c r="C406" s="2"/>
      <c r="D406" s="4"/>
      <c r="E406" s="27"/>
      <c r="F406" s="30"/>
      <c r="G406" s="53"/>
      <c r="H406" s="6"/>
    </row>
    <row r="407" spans="1:8" x14ac:dyDescent="0.25">
      <c r="A407" s="2"/>
      <c r="B407" s="2"/>
      <c r="C407" s="2"/>
      <c r="D407" s="4"/>
      <c r="E407" s="27"/>
      <c r="F407" s="30"/>
      <c r="G407" s="53"/>
      <c r="H407" s="6"/>
    </row>
    <row r="408" spans="1:8" x14ac:dyDescent="0.25">
      <c r="A408" s="2"/>
      <c r="B408" s="2"/>
      <c r="C408" s="2"/>
      <c r="D408" s="4"/>
      <c r="E408" s="27"/>
      <c r="F408" s="30"/>
      <c r="G408" s="53"/>
      <c r="H408" s="6"/>
    </row>
    <row r="409" spans="1:8" x14ac:dyDescent="0.25">
      <c r="A409" s="2"/>
      <c r="B409" s="2"/>
      <c r="C409" s="2"/>
      <c r="D409" s="4"/>
      <c r="E409" s="27"/>
      <c r="F409" s="30"/>
      <c r="G409" s="53"/>
      <c r="H409" s="6"/>
    </row>
    <row r="410" spans="1:8" x14ac:dyDescent="0.25">
      <c r="A410" s="2"/>
      <c r="B410" s="2"/>
      <c r="C410" s="2"/>
      <c r="D410" s="4"/>
      <c r="E410" s="27"/>
      <c r="F410" s="30"/>
      <c r="G410" s="53"/>
      <c r="H410" s="6"/>
    </row>
    <row r="411" spans="1:8" x14ac:dyDescent="0.25">
      <c r="A411" s="2"/>
      <c r="B411" s="2"/>
      <c r="C411" s="2"/>
      <c r="D411" s="4"/>
      <c r="E411" s="27"/>
      <c r="F411" s="30"/>
      <c r="G411" s="53"/>
      <c r="H411" s="6"/>
    </row>
    <row r="412" spans="1:8" x14ac:dyDescent="0.25">
      <c r="A412" s="2"/>
      <c r="B412" s="2"/>
      <c r="C412" s="2"/>
      <c r="D412" s="4"/>
      <c r="E412" s="27"/>
      <c r="F412" s="30"/>
      <c r="G412" s="53"/>
      <c r="H412" s="6"/>
    </row>
    <row r="413" spans="1:8" x14ac:dyDescent="0.25">
      <c r="A413" s="2"/>
      <c r="B413" s="2"/>
      <c r="C413" s="2"/>
      <c r="D413" s="4"/>
      <c r="E413" s="27"/>
      <c r="F413" s="30"/>
      <c r="G413" s="53"/>
      <c r="H413" s="6"/>
    </row>
    <row r="414" spans="1:8" x14ac:dyDescent="0.25">
      <c r="A414" s="2"/>
      <c r="B414" s="2"/>
      <c r="C414" s="2"/>
      <c r="D414" s="4"/>
      <c r="E414" s="27"/>
      <c r="F414" s="30"/>
      <c r="G414" s="53"/>
      <c r="H414" s="6"/>
    </row>
    <row r="415" spans="1:8" x14ac:dyDescent="0.25">
      <c r="A415" s="2"/>
      <c r="B415" s="2"/>
      <c r="C415" s="2"/>
      <c r="D415" s="4"/>
      <c r="E415" s="27"/>
      <c r="F415" s="30"/>
      <c r="G415" s="53"/>
      <c r="H415" s="6"/>
    </row>
    <row r="416" spans="1:8" x14ac:dyDescent="0.25">
      <c r="A416" s="2"/>
      <c r="B416" s="2"/>
      <c r="C416" s="2"/>
      <c r="D416" s="4"/>
      <c r="E416" s="27"/>
      <c r="F416" s="30"/>
      <c r="G416" s="53"/>
      <c r="H416" s="6"/>
    </row>
    <row r="417" spans="1:8" x14ac:dyDescent="0.25">
      <c r="A417" s="2"/>
      <c r="B417" s="2"/>
      <c r="C417" s="2"/>
      <c r="D417" s="4"/>
      <c r="E417" s="27"/>
      <c r="F417" s="30"/>
      <c r="G417" s="53"/>
      <c r="H417" s="6"/>
    </row>
    <row r="418" spans="1:8" x14ac:dyDescent="0.25">
      <c r="A418" s="2"/>
      <c r="B418" s="2"/>
      <c r="C418" s="2"/>
      <c r="D418" s="4"/>
      <c r="E418" s="27"/>
      <c r="F418" s="30"/>
      <c r="G418" s="53"/>
      <c r="H418" s="6"/>
    </row>
    <row r="419" spans="1:8" x14ac:dyDescent="0.25">
      <c r="A419" s="2"/>
      <c r="B419" s="2"/>
      <c r="C419" s="2"/>
      <c r="D419" s="4"/>
      <c r="E419" s="27"/>
      <c r="F419" s="30"/>
      <c r="G419" s="53"/>
      <c r="H419" s="6"/>
    </row>
    <row r="420" spans="1:8" x14ac:dyDescent="0.25">
      <c r="A420" s="2"/>
      <c r="B420" s="2"/>
      <c r="C420" s="2"/>
      <c r="D420" s="4"/>
      <c r="E420" s="27"/>
      <c r="F420" s="30"/>
      <c r="G420" s="53"/>
      <c r="H420" s="6"/>
    </row>
    <row r="421" spans="1:8" x14ac:dyDescent="0.25">
      <c r="A421" s="2"/>
      <c r="B421" s="2"/>
      <c r="C421" s="2"/>
      <c r="D421" s="4"/>
      <c r="E421" s="27"/>
      <c r="F421" s="30"/>
      <c r="G421" s="53"/>
      <c r="H421" s="6"/>
    </row>
    <row r="422" spans="1:8" x14ac:dyDescent="0.25">
      <c r="A422" s="2"/>
      <c r="B422" s="2"/>
      <c r="C422" s="2"/>
      <c r="D422" s="4"/>
      <c r="E422" s="27"/>
      <c r="F422" s="30"/>
      <c r="G422" s="53"/>
      <c r="H422" s="6"/>
    </row>
    <row r="423" spans="1:8" x14ac:dyDescent="0.25">
      <c r="A423" s="2"/>
      <c r="B423" s="2"/>
      <c r="C423" s="2"/>
      <c r="D423" s="4"/>
      <c r="E423" s="27"/>
      <c r="F423" s="30"/>
      <c r="G423" s="53"/>
      <c r="H423" s="6"/>
    </row>
    <row r="424" spans="1:8" x14ac:dyDescent="0.25">
      <c r="A424" s="2"/>
      <c r="B424" s="2"/>
      <c r="C424" s="2"/>
      <c r="D424" s="4"/>
      <c r="E424" s="27"/>
      <c r="F424" s="30"/>
      <c r="G424" s="53"/>
      <c r="H424" s="6"/>
    </row>
    <row r="425" spans="1:8" x14ac:dyDescent="0.25">
      <c r="A425" s="2"/>
      <c r="B425" s="2"/>
      <c r="C425" s="2"/>
      <c r="D425" s="4"/>
      <c r="E425" s="27"/>
      <c r="F425" s="30"/>
      <c r="G425" s="53"/>
      <c r="H425" s="6"/>
    </row>
    <row r="426" spans="1:8" x14ac:dyDescent="0.25">
      <c r="A426" s="2"/>
      <c r="B426" s="2"/>
      <c r="C426" s="2"/>
      <c r="D426" s="4"/>
      <c r="E426" s="27"/>
      <c r="F426" s="30"/>
      <c r="G426" s="53"/>
      <c r="H426" s="6"/>
    </row>
    <row r="427" spans="1:8" x14ac:dyDescent="0.25">
      <c r="A427" s="2"/>
      <c r="B427" s="2"/>
      <c r="C427" s="2"/>
      <c r="D427" s="4"/>
      <c r="E427" s="27"/>
      <c r="F427" s="30"/>
      <c r="G427" s="53"/>
      <c r="H427" s="6"/>
    </row>
    <row r="428" spans="1:8" x14ac:dyDescent="0.25">
      <c r="A428" s="2"/>
      <c r="B428" s="2"/>
      <c r="C428" s="2"/>
      <c r="D428" s="4"/>
      <c r="E428" s="27"/>
      <c r="F428" s="30"/>
      <c r="G428" s="53"/>
      <c r="H428" s="6"/>
    </row>
    <row r="429" spans="1:8" x14ac:dyDescent="0.25">
      <c r="A429" s="2"/>
      <c r="B429" s="2"/>
      <c r="C429" s="2"/>
      <c r="D429" s="4"/>
      <c r="E429" s="27"/>
      <c r="F429" s="30"/>
      <c r="G429" s="53"/>
      <c r="H429" s="6"/>
    </row>
    <row r="430" spans="1:8" x14ac:dyDescent="0.25">
      <c r="A430" s="2"/>
      <c r="B430" s="2"/>
      <c r="C430" s="2"/>
      <c r="D430" s="4"/>
      <c r="E430" s="27"/>
      <c r="F430" s="30"/>
      <c r="G430" s="53"/>
      <c r="H430" s="6"/>
    </row>
    <row r="431" spans="1:8" x14ac:dyDescent="0.25">
      <c r="A431" s="2"/>
      <c r="B431" s="2"/>
      <c r="C431" s="2"/>
      <c r="D431" s="4"/>
      <c r="E431" s="27"/>
      <c r="F431" s="30"/>
      <c r="G431" s="53"/>
      <c r="H431" s="6"/>
    </row>
    <row r="432" spans="1:8" x14ac:dyDescent="0.25">
      <c r="A432" s="2"/>
      <c r="B432" s="2"/>
      <c r="C432" s="2"/>
      <c r="D432" s="4"/>
      <c r="E432" s="27"/>
      <c r="F432" s="30"/>
      <c r="G432" s="53"/>
      <c r="H432" s="6"/>
    </row>
    <row r="433" spans="1:8" x14ac:dyDescent="0.25">
      <c r="A433" s="2"/>
      <c r="B433" s="2"/>
      <c r="C433" s="2"/>
      <c r="D433" s="4"/>
      <c r="E433" s="27"/>
      <c r="F433" s="30"/>
      <c r="G433" s="53"/>
      <c r="H433" s="6"/>
    </row>
    <row r="434" spans="1:8" x14ac:dyDescent="0.25">
      <c r="A434" s="2"/>
      <c r="B434" s="2"/>
      <c r="C434" s="2"/>
      <c r="D434" s="4"/>
      <c r="E434" s="27"/>
      <c r="F434" s="30"/>
      <c r="G434" s="53"/>
      <c r="H434" s="6"/>
    </row>
    <row r="435" spans="1:8" x14ac:dyDescent="0.25">
      <c r="A435" s="2"/>
      <c r="B435" s="2"/>
      <c r="C435" s="2"/>
      <c r="D435" s="4"/>
      <c r="E435" s="27"/>
      <c r="F435" s="30"/>
      <c r="G435" s="53"/>
      <c r="H435" s="6"/>
    </row>
    <row r="436" spans="1:8" x14ac:dyDescent="0.25">
      <c r="A436" s="2"/>
      <c r="B436" s="2"/>
      <c r="C436" s="2"/>
      <c r="D436" s="4"/>
      <c r="E436" s="27"/>
      <c r="F436" s="30"/>
      <c r="G436" s="53"/>
      <c r="H436" s="6"/>
    </row>
    <row r="437" spans="1:8" x14ac:dyDescent="0.25">
      <c r="A437" s="2"/>
      <c r="B437" s="2"/>
      <c r="C437" s="2"/>
      <c r="D437" s="4"/>
      <c r="E437" s="27"/>
      <c r="F437" s="30"/>
      <c r="G437" s="53"/>
      <c r="H437" s="6"/>
    </row>
    <row r="438" spans="1:8" x14ac:dyDescent="0.25">
      <c r="A438" s="2"/>
      <c r="B438" s="2"/>
      <c r="C438" s="2"/>
      <c r="D438" s="4"/>
      <c r="E438" s="27"/>
      <c r="F438" s="30"/>
      <c r="G438" s="53"/>
      <c r="H438" s="6"/>
    </row>
    <row r="439" spans="1:8" x14ac:dyDescent="0.25">
      <c r="A439" s="2"/>
      <c r="B439" s="2"/>
      <c r="C439" s="2"/>
      <c r="D439" s="4"/>
      <c r="E439" s="27"/>
      <c r="F439" s="30"/>
      <c r="G439" s="53"/>
      <c r="H439" s="6"/>
    </row>
    <row r="440" spans="1:8" x14ac:dyDescent="0.25">
      <c r="A440" s="2"/>
      <c r="B440" s="2"/>
      <c r="C440" s="2"/>
      <c r="D440" s="4"/>
      <c r="E440" s="27"/>
      <c r="F440" s="30"/>
      <c r="G440" s="53"/>
      <c r="H440" s="6"/>
    </row>
    <row r="441" spans="1:8" x14ac:dyDescent="0.25">
      <c r="A441" s="2"/>
      <c r="B441" s="2"/>
      <c r="C441" s="2"/>
      <c r="D441" s="4"/>
      <c r="E441" s="27"/>
      <c r="F441" s="30"/>
      <c r="G441" s="53"/>
      <c r="H441" s="6"/>
    </row>
    <row r="442" spans="1:8" x14ac:dyDescent="0.25">
      <c r="A442" s="2"/>
      <c r="B442" s="2"/>
      <c r="C442" s="2"/>
      <c r="D442" s="4"/>
      <c r="E442" s="27"/>
      <c r="F442" s="30"/>
      <c r="G442" s="53"/>
      <c r="H442" s="6"/>
    </row>
    <row r="443" spans="1:8" x14ac:dyDescent="0.25">
      <c r="A443" s="2"/>
      <c r="B443" s="2"/>
      <c r="C443" s="2"/>
      <c r="D443" s="4"/>
      <c r="E443" s="27"/>
      <c r="F443" s="30"/>
      <c r="G443" s="53"/>
      <c r="H443" s="6"/>
    </row>
    <row r="444" spans="1:8" x14ac:dyDescent="0.25">
      <c r="A444" s="2"/>
      <c r="B444" s="2"/>
      <c r="C444" s="2"/>
      <c r="D444" s="4"/>
      <c r="E444" s="27"/>
      <c r="F444" s="30"/>
      <c r="G444" s="53"/>
      <c r="H444" s="6"/>
    </row>
    <row r="445" spans="1:8" x14ac:dyDescent="0.25">
      <c r="A445" s="2"/>
      <c r="B445" s="2"/>
      <c r="C445" s="2"/>
      <c r="D445" s="4"/>
      <c r="E445" s="27"/>
      <c r="F445" s="30"/>
      <c r="G445" s="53"/>
      <c r="H445" s="6"/>
    </row>
    <row r="446" spans="1:8" x14ac:dyDescent="0.25">
      <c r="A446" s="2"/>
      <c r="B446" s="2"/>
      <c r="C446" s="2"/>
      <c r="D446" s="4"/>
      <c r="E446" s="27"/>
      <c r="F446" s="30"/>
      <c r="G446" s="53"/>
      <c r="H446" s="6"/>
    </row>
    <row r="447" spans="1:8" x14ac:dyDescent="0.25">
      <c r="A447" s="2"/>
      <c r="B447" s="2"/>
      <c r="C447" s="2"/>
      <c r="D447" s="4"/>
      <c r="E447" s="27"/>
      <c r="F447" s="30"/>
      <c r="G447" s="53"/>
      <c r="H447" s="6"/>
    </row>
    <row r="448" spans="1:8" x14ac:dyDescent="0.25">
      <c r="A448" s="2"/>
      <c r="B448" s="2"/>
      <c r="C448" s="2"/>
      <c r="D448" s="4"/>
      <c r="E448" s="27"/>
      <c r="F448" s="30"/>
      <c r="G448" s="53"/>
      <c r="H448" s="6"/>
    </row>
    <row r="449" spans="1:8" x14ac:dyDescent="0.25">
      <c r="A449" s="2"/>
      <c r="B449" s="2"/>
      <c r="C449" s="2"/>
      <c r="D449" s="4"/>
      <c r="E449" s="27"/>
      <c r="F449" s="30"/>
      <c r="G449" s="53"/>
      <c r="H449" s="6"/>
    </row>
    <row r="450" spans="1:8" x14ac:dyDescent="0.25">
      <c r="A450" s="2"/>
      <c r="B450" s="2"/>
      <c r="C450" s="2"/>
      <c r="D450" s="4"/>
      <c r="E450" s="27"/>
      <c r="F450" s="30"/>
      <c r="G450" s="53"/>
      <c r="H450" s="6"/>
    </row>
    <row r="451" spans="1:8" x14ac:dyDescent="0.25">
      <c r="A451" s="2"/>
      <c r="B451" s="2"/>
      <c r="C451" s="2"/>
      <c r="D451" s="4"/>
      <c r="E451" s="27"/>
      <c r="F451" s="30"/>
      <c r="G451" s="53"/>
      <c r="H451" s="6"/>
    </row>
    <row r="452" spans="1:8" x14ac:dyDescent="0.25">
      <c r="A452" s="2"/>
      <c r="B452" s="2"/>
      <c r="C452" s="2"/>
      <c r="D452" s="4"/>
      <c r="E452" s="27"/>
      <c r="F452" s="30"/>
      <c r="G452" s="53"/>
      <c r="H452" s="6"/>
    </row>
    <row r="453" spans="1:8" x14ac:dyDescent="0.25">
      <c r="A453" s="2"/>
      <c r="B453" s="2"/>
      <c r="C453" s="2"/>
      <c r="D453" s="4"/>
      <c r="E453" s="27"/>
      <c r="F453" s="30"/>
      <c r="G453" s="53"/>
      <c r="H453" s="6"/>
    </row>
    <row r="454" spans="1:8" x14ac:dyDescent="0.25">
      <c r="A454" s="2"/>
      <c r="B454" s="2"/>
      <c r="C454" s="2"/>
      <c r="D454" s="4"/>
      <c r="E454" s="27"/>
      <c r="F454" s="30"/>
      <c r="G454" s="53"/>
      <c r="H454" s="6"/>
    </row>
    <row r="455" spans="1:8" x14ac:dyDescent="0.25">
      <c r="A455" s="2"/>
      <c r="B455" s="2"/>
      <c r="C455" s="2"/>
      <c r="D455" s="4"/>
      <c r="E455" s="27"/>
      <c r="F455" s="30"/>
      <c r="G455" s="53"/>
      <c r="H455" s="6"/>
    </row>
    <row r="456" spans="1:8" x14ac:dyDescent="0.25">
      <c r="A456" s="2"/>
      <c r="B456" s="2"/>
      <c r="C456" s="2"/>
      <c r="D456" s="4"/>
      <c r="E456" s="27"/>
      <c r="F456" s="30"/>
      <c r="G456" s="53"/>
      <c r="H456" s="6"/>
    </row>
    <row r="457" spans="1:8" x14ac:dyDescent="0.25">
      <c r="A457" s="2"/>
      <c r="B457" s="2"/>
      <c r="C457" s="2"/>
      <c r="D457" s="4"/>
      <c r="E457" s="27"/>
      <c r="F457" s="30"/>
      <c r="G457" s="53"/>
      <c r="H457" s="6"/>
    </row>
    <row r="458" spans="1:8" x14ac:dyDescent="0.25">
      <c r="A458" s="2"/>
      <c r="B458" s="2"/>
      <c r="C458" s="2"/>
      <c r="D458" s="4"/>
      <c r="E458" s="27"/>
      <c r="F458" s="30"/>
      <c r="G458" s="53"/>
      <c r="H458" s="6"/>
    </row>
    <row r="459" spans="1:8" x14ac:dyDescent="0.25">
      <c r="A459" s="2"/>
      <c r="B459" s="2"/>
      <c r="C459" s="2"/>
      <c r="D459" s="4"/>
      <c r="E459" s="27"/>
      <c r="F459" s="30"/>
      <c r="G459" s="53"/>
      <c r="H459" s="6"/>
    </row>
    <row r="460" spans="1:8" x14ac:dyDescent="0.25">
      <c r="A460" s="2"/>
      <c r="B460" s="2"/>
      <c r="C460" s="2"/>
      <c r="D460" s="4"/>
      <c r="E460" s="27"/>
      <c r="F460" s="30"/>
      <c r="G460" s="53"/>
      <c r="H460" s="6"/>
    </row>
    <row r="461" spans="1:8" x14ac:dyDescent="0.25">
      <c r="A461" s="2"/>
      <c r="B461" s="2"/>
      <c r="C461" s="2"/>
      <c r="D461" s="4"/>
      <c r="E461" s="27"/>
      <c r="F461" s="30"/>
      <c r="G461" s="53"/>
      <c r="H461" s="6"/>
    </row>
    <row r="462" spans="1:8" x14ac:dyDescent="0.25">
      <c r="A462" s="2"/>
      <c r="B462" s="2"/>
      <c r="C462" s="2"/>
      <c r="D462" s="4"/>
      <c r="E462" s="27"/>
      <c r="F462" s="30"/>
      <c r="G462" s="53"/>
      <c r="H462" s="6"/>
    </row>
    <row r="463" spans="1:8" x14ac:dyDescent="0.25">
      <c r="A463" s="2"/>
      <c r="B463" s="2"/>
      <c r="C463" s="2"/>
      <c r="D463" s="4"/>
      <c r="E463" s="27"/>
      <c r="F463" s="30"/>
      <c r="G463" s="53"/>
      <c r="H463" s="6"/>
    </row>
    <row r="464" spans="1:8" x14ac:dyDescent="0.25">
      <c r="A464" s="2"/>
      <c r="B464" s="2"/>
      <c r="C464" s="2"/>
      <c r="D464" s="4"/>
      <c r="E464" s="27"/>
      <c r="F464" s="30"/>
      <c r="G464" s="53"/>
      <c r="H464" s="6"/>
    </row>
    <row r="465" spans="1:8" x14ac:dyDescent="0.25">
      <c r="A465" s="2"/>
      <c r="B465" s="2"/>
      <c r="C465" s="2"/>
      <c r="D465" s="4"/>
      <c r="E465" s="27"/>
      <c r="F465" s="30"/>
      <c r="G465" s="53"/>
      <c r="H465" s="6"/>
    </row>
    <row r="466" spans="1:8" x14ac:dyDescent="0.25">
      <c r="A466" s="2"/>
      <c r="B466" s="2"/>
      <c r="C466" s="2"/>
      <c r="D466" s="4"/>
      <c r="E466" s="27"/>
      <c r="F466" s="30"/>
      <c r="G466" s="53"/>
      <c r="H466" s="6"/>
    </row>
    <row r="467" spans="1:8" x14ac:dyDescent="0.25">
      <c r="A467" s="2"/>
      <c r="B467" s="2"/>
      <c r="C467" s="2"/>
      <c r="D467" s="4"/>
      <c r="E467" s="27"/>
      <c r="F467" s="30"/>
      <c r="G467" s="53"/>
      <c r="H467" s="6"/>
    </row>
    <row r="468" spans="1:8" x14ac:dyDescent="0.25">
      <c r="A468" s="2"/>
      <c r="B468" s="2"/>
      <c r="C468" s="2"/>
      <c r="D468" s="4"/>
      <c r="E468" s="27"/>
      <c r="F468" s="30"/>
      <c r="G468" s="53"/>
      <c r="H468" s="6"/>
    </row>
    <row r="469" spans="1:8" x14ac:dyDescent="0.25">
      <c r="A469" s="2"/>
      <c r="B469" s="2"/>
      <c r="C469" s="2"/>
      <c r="D469" s="4"/>
      <c r="E469" s="27"/>
      <c r="F469" s="30"/>
      <c r="G469" s="53"/>
      <c r="H469" s="6"/>
    </row>
    <row r="470" spans="1:8" x14ac:dyDescent="0.25">
      <c r="A470" s="2"/>
      <c r="B470" s="2"/>
      <c r="C470" s="2"/>
      <c r="D470" s="4"/>
      <c r="E470" s="27"/>
      <c r="F470" s="30"/>
      <c r="G470" s="53"/>
      <c r="H470" s="6"/>
    </row>
    <row r="471" spans="1:8" x14ac:dyDescent="0.25">
      <c r="A471" s="2"/>
      <c r="B471" s="2"/>
      <c r="C471" s="2"/>
      <c r="D471" s="4"/>
      <c r="E471" s="27"/>
      <c r="F471" s="30"/>
      <c r="G471" s="53"/>
      <c r="H471" s="6"/>
    </row>
    <row r="472" spans="1:8" x14ac:dyDescent="0.25">
      <c r="A472" s="2"/>
      <c r="B472" s="2"/>
      <c r="C472" s="2"/>
      <c r="D472" s="4"/>
      <c r="E472" s="27"/>
      <c r="F472" s="30"/>
      <c r="G472" s="53"/>
      <c r="H472" s="6"/>
    </row>
    <row r="473" spans="1:8" x14ac:dyDescent="0.25">
      <c r="A473" s="2"/>
      <c r="B473" s="2"/>
      <c r="C473" s="2"/>
      <c r="D473" s="4"/>
      <c r="E473" s="27"/>
      <c r="F473" s="30"/>
      <c r="G473" s="53"/>
      <c r="H473" s="6"/>
    </row>
    <row r="474" spans="1:8" x14ac:dyDescent="0.25">
      <c r="A474" s="2"/>
      <c r="B474" s="2"/>
      <c r="C474" s="2"/>
      <c r="D474" s="4"/>
      <c r="E474" s="27"/>
      <c r="F474" s="30"/>
      <c r="G474" s="53"/>
      <c r="H474" s="6"/>
    </row>
    <row r="475" spans="1:8" x14ac:dyDescent="0.25">
      <c r="A475" s="2"/>
      <c r="B475" s="2"/>
      <c r="C475" s="2"/>
      <c r="D475" s="4"/>
      <c r="E475" s="27"/>
      <c r="F475" s="30"/>
      <c r="G475" s="53"/>
      <c r="H475" s="6"/>
    </row>
    <row r="476" spans="1:8" x14ac:dyDescent="0.25">
      <c r="A476" s="2"/>
      <c r="B476" s="2"/>
      <c r="C476" s="2"/>
      <c r="D476" s="4"/>
      <c r="E476" s="27"/>
      <c r="F476" s="30"/>
      <c r="G476" s="53"/>
      <c r="H476" s="6"/>
    </row>
    <row r="477" spans="1:8" x14ac:dyDescent="0.25">
      <c r="A477" s="2"/>
      <c r="B477" s="2"/>
      <c r="C477" s="2"/>
      <c r="D477" s="4"/>
      <c r="E477" s="27"/>
      <c r="F477" s="30"/>
      <c r="G477" s="53"/>
      <c r="H477" s="6"/>
    </row>
    <row r="478" spans="1:8" x14ac:dyDescent="0.25">
      <c r="A478" s="2"/>
      <c r="B478" s="2"/>
      <c r="C478" s="2"/>
      <c r="D478" s="4"/>
      <c r="E478" s="27"/>
      <c r="F478" s="30"/>
      <c r="G478" s="53"/>
      <c r="H478" s="6"/>
    </row>
    <row r="479" spans="1:8" x14ac:dyDescent="0.25">
      <c r="A479" s="2"/>
      <c r="B479" s="2"/>
      <c r="C479" s="2"/>
      <c r="D479" s="4"/>
      <c r="E479" s="27"/>
      <c r="F479" s="30"/>
      <c r="G479" s="53"/>
      <c r="H479" s="6"/>
    </row>
    <row r="480" spans="1:8" x14ac:dyDescent="0.25">
      <c r="A480" s="2"/>
      <c r="B480" s="2"/>
      <c r="C480" s="2"/>
      <c r="D480" s="4"/>
      <c r="E480" s="27"/>
      <c r="F480" s="30"/>
      <c r="G480" s="53"/>
      <c r="H480" s="6"/>
    </row>
    <row r="481" spans="1:8" x14ac:dyDescent="0.25">
      <c r="A481" s="2"/>
      <c r="B481" s="2"/>
      <c r="C481" s="2"/>
      <c r="D481" s="4"/>
      <c r="E481" s="27"/>
      <c r="F481" s="30"/>
      <c r="G481" s="53"/>
      <c r="H481" s="6"/>
    </row>
    <row r="482" spans="1:8" x14ac:dyDescent="0.25">
      <c r="A482" s="2"/>
      <c r="B482" s="2"/>
      <c r="C482" s="2"/>
      <c r="D482" s="4"/>
      <c r="E482" s="27"/>
      <c r="F482" s="30"/>
      <c r="G482" s="53"/>
      <c r="H482" s="6"/>
    </row>
    <row r="483" spans="1:8" x14ac:dyDescent="0.25">
      <c r="A483" s="2"/>
      <c r="B483" s="2"/>
      <c r="C483" s="2"/>
      <c r="D483" s="4"/>
      <c r="E483" s="27"/>
      <c r="F483" s="30"/>
      <c r="G483" s="53"/>
      <c r="H483" s="6"/>
    </row>
    <row r="484" spans="1:8" x14ac:dyDescent="0.25">
      <c r="A484" s="2"/>
      <c r="B484" s="2"/>
      <c r="C484" s="2"/>
      <c r="D484" s="4"/>
      <c r="E484" s="27"/>
      <c r="F484" s="30"/>
      <c r="G484" s="53"/>
      <c r="H484" s="6"/>
    </row>
    <row r="485" spans="1:8" x14ac:dyDescent="0.25">
      <c r="A485" s="2"/>
      <c r="B485" s="2"/>
      <c r="C485" s="2"/>
      <c r="D485" s="4"/>
      <c r="E485" s="27"/>
      <c r="F485" s="30"/>
      <c r="G485" s="53"/>
      <c r="H485" s="6"/>
    </row>
    <row r="486" spans="1:8" x14ac:dyDescent="0.25">
      <c r="A486" s="2"/>
      <c r="B486" s="2"/>
      <c r="C486" s="2"/>
      <c r="D486" s="4"/>
      <c r="E486" s="27"/>
      <c r="F486" s="30"/>
      <c r="G486" s="53"/>
      <c r="H486" s="6"/>
    </row>
    <row r="487" spans="1:8" x14ac:dyDescent="0.25">
      <c r="A487" s="2"/>
      <c r="B487" s="2"/>
      <c r="C487" s="2"/>
      <c r="D487" s="4"/>
      <c r="E487" s="27"/>
      <c r="F487" s="30"/>
      <c r="G487" s="53"/>
      <c r="H487" s="6"/>
    </row>
    <row r="488" spans="1:8" x14ac:dyDescent="0.25">
      <c r="A488" s="2"/>
      <c r="B488" s="2"/>
      <c r="C488" s="2"/>
      <c r="D488" s="4"/>
      <c r="E488" s="27"/>
      <c r="F488" s="30"/>
      <c r="G488" s="53"/>
      <c r="H488" s="6"/>
    </row>
    <row r="489" spans="1:8" x14ac:dyDescent="0.25">
      <c r="A489" s="2"/>
      <c r="B489" s="2"/>
      <c r="C489" s="2"/>
      <c r="D489" s="4"/>
      <c r="E489" s="27"/>
      <c r="F489" s="30"/>
      <c r="G489" s="53"/>
      <c r="H489" s="6"/>
    </row>
    <row r="490" spans="1:8" x14ac:dyDescent="0.25">
      <c r="A490" s="2"/>
      <c r="B490" s="2"/>
      <c r="C490" s="2"/>
      <c r="D490" s="4"/>
      <c r="E490" s="27"/>
      <c r="F490" s="30"/>
      <c r="G490" s="53"/>
      <c r="H490" s="6"/>
    </row>
    <row r="491" spans="1:8" x14ac:dyDescent="0.25">
      <c r="A491" s="2"/>
      <c r="B491" s="2"/>
      <c r="C491" s="2"/>
      <c r="D491" s="4"/>
      <c r="E491" s="27"/>
      <c r="F491" s="30"/>
      <c r="G491" s="53"/>
      <c r="H491" s="6"/>
    </row>
    <row r="492" spans="1:8" x14ac:dyDescent="0.25">
      <c r="A492" s="2"/>
      <c r="B492" s="2"/>
      <c r="C492" s="2"/>
      <c r="D492" s="4"/>
      <c r="E492" s="27"/>
      <c r="F492" s="30"/>
      <c r="G492" s="53"/>
      <c r="H492" s="6"/>
    </row>
    <row r="493" spans="1:8" x14ac:dyDescent="0.25">
      <c r="A493" s="2"/>
      <c r="B493" s="2"/>
      <c r="C493" s="2"/>
      <c r="D493" s="4"/>
      <c r="E493" s="27"/>
      <c r="F493" s="30"/>
      <c r="G493" s="53"/>
      <c r="H493" s="6"/>
    </row>
    <row r="494" spans="1:8" x14ac:dyDescent="0.25">
      <c r="A494" s="2"/>
      <c r="B494" s="2"/>
      <c r="C494" s="2"/>
      <c r="D494" s="4"/>
      <c r="E494" s="27"/>
      <c r="F494" s="30"/>
      <c r="G494" s="53"/>
      <c r="H494" s="6"/>
    </row>
    <row r="495" spans="1:8" x14ac:dyDescent="0.25">
      <c r="A495" s="2"/>
      <c r="B495" s="2"/>
      <c r="C495" s="2"/>
      <c r="D495" s="4"/>
      <c r="E495" s="27"/>
      <c r="F495" s="30"/>
      <c r="G495" s="53"/>
      <c r="H495" s="6"/>
    </row>
    <row r="496" spans="1:8" x14ac:dyDescent="0.25">
      <c r="A496" s="2"/>
      <c r="B496" s="2"/>
      <c r="C496" s="2"/>
      <c r="D496" s="4"/>
      <c r="E496" s="27"/>
      <c r="F496" s="30"/>
      <c r="G496" s="53"/>
      <c r="H496" s="6"/>
    </row>
    <row r="497" spans="6:8" x14ac:dyDescent="0.25">
      <c r="F497" s="30"/>
      <c r="G497" s="53"/>
      <c r="H497" s="6"/>
    </row>
    <row r="498" spans="6:8" x14ac:dyDescent="0.25">
      <c r="G498" s="53"/>
    </row>
  </sheetData>
  <sortState ref="A2:E498">
    <sortCondition ref="A233"/>
  </sortState>
  <conditionalFormatting sqref="I2">
    <cfRule type="cellIs" dxfId="17" priority="3" operator="equal">
      <formula>"resolu"</formula>
    </cfRule>
  </conditionalFormatting>
  <conditionalFormatting sqref="I4">
    <cfRule type="containsText" dxfId="16" priority="1" operator="containsText" text="cloturé">
      <formula>NOT(ISERROR(SEARCH("cloturé",I4)))</formula>
    </cfRule>
  </conditionalFormatting>
  <dataValidations count="1">
    <dataValidation type="list" allowBlank="1" showInputMessage="1" showErrorMessage="1" sqref="G17:H17 G175 G246">
      <formula1>IF(G17&lt;&gt;"",OFFSET(l_liste,MATCH(G17&amp;"*",l_liste,0)-1,,COUNTIF(l_liste,G17&amp;"*"),1),l_liste)</formula1>
    </dataValidation>
  </dataValidations>
  <pageMargins left="0.7" right="0.7" top="0.75" bottom="0.75" header="0.3" footer="0.3"/>
  <pageSetup paperSize="9" scale="43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968CC6B9-808A-49AC-8316-693CD84769B6}">
            <xm:f>NOT(ISERROR(SEARCH("en cours",I3)))</xm:f>
            <xm:f>"en cours"</xm:f>
            <x14:dxf>
              <font>
                <b/>
                <i val="0"/>
              </font>
              <fill>
                <patternFill>
                  <bgColor rgb="FF00B0F0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  <vertical/>
                <horizontal/>
              </border>
            </x14:dxf>
          </x14:cfRule>
          <xm:sqref>I3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Q31"/>
  <sheetViews>
    <sheetView showGridLines="0" tabSelected="1" zoomScaleNormal="100" workbookViewId="0">
      <selection activeCell="Q22" sqref="Q22"/>
    </sheetView>
  </sheetViews>
  <sheetFormatPr baseColWidth="10" defaultRowHeight="15" x14ac:dyDescent="0.25"/>
  <cols>
    <col min="1" max="12" width="13.7109375" style="8" customWidth="1"/>
    <col min="13" max="16384" width="11.42578125" style="8"/>
  </cols>
  <sheetData>
    <row r="1" spans="1:17" ht="49.5" customHeight="1" thickBot="1" x14ac:dyDescent="0.3">
      <c r="A1" s="101" t="s">
        <v>32</v>
      </c>
      <c r="B1" s="101"/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2"/>
      <c r="P1" s="84"/>
      <c r="Q1" s="85"/>
    </row>
    <row r="2" spans="1:17" ht="30.75" thickBot="1" x14ac:dyDescent="0.3">
      <c r="A2" s="9" t="s">
        <v>15</v>
      </c>
      <c r="B2" s="9" t="s">
        <v>16</v>
      </c>
      <c r="C2" s="9" t="s">
        <v>17</v>
      </c>
      <c r="D2" s="9" t="s">
        <v>18</v>
      </c>
      <c r="E2" s="9" t="s">
        <v>19</v>
      </c>
      <c r="F2" s="9" t="s">
        <v>20</v>
      </c>
      <c r="G2" s="9" t="s">
        <v>21</v>
      </c>
      <c r="H2" s="9" t="s">
        <v>22</v>
      </c>
      <c r="I2" s="9" t="s">
        <v>23</v>
      </c>
      <c r="J2" s="9" t="s">
        <v>24</v>
      </c>
      <c r="K2" s="9" t="s">
        <v>25</v>
      </c>
      <c r="L2" s="9" t="s">
        <v>26</v>
      </c>
      <c r="M2" s="46" t="s">
        <v>30</v>
      </c>
      <c r="N2" s="47"/>
      <c r="O2" s="48"/>
      <c r="P2" s="86"/>
      <c r="Q2" s="87"/>
    </row>
    <row r="3" spans="1:17" x14ac:dyDescent="0.25">
      <c r="A3" s="92">
        <f>COUNTA(Janvier!A2:A200)</f>
        <v>0</v>
      </c>
      <c r="B3" s="94">
        <f>COUNTA(Février!A2:A202)</f>
        <v>0</v>
      </c>
      <c r="C3" s="94">
        <f>COUNTA(Mars!A2:A250)</f>
        <v>0</v>
      </c>
      <c r="D3" s="96">
        <f>COUNTA(Avril!A2:A201)</f>
        <v>0</v>
      </c>
      <c r="E3" s="94">
        <f>COUNTA(Mai!A2:A200)</f>
        <v>0</v>
      </c>
      <c r="F3" s="98">
        <f>COUNTA(Juin!A2:A202)</f>
        <v>0</v>
      </c>
      <c r="G3" s="94">
        <f>COUNTA(Juillet!A2:A202)</f>
        <v>0</v>
      </c>
      <c r="H3" s="94">
        <f>COUNTA(Août!A2:A202)</f>
        <v>0</v>
      </c>
      <c r="I3" s="94">
        <f>COUNTA(Septembre!A2:A202)</f>
        <v>0</v>
      </c>
      <c r="J3" s="94">
        <f>COUNTA(Octobre!A2:A202)</f>
        <v>0</v>
      </c>
      <c r="K3" s="94">
        <f>COUNTA(Novembre!A2:A202)</f>
        <v>0</v>
      </c>
      <c r="L3" s="94">
        <f>COUNTA(Décembre!A2:A202)</f>
        <v>0</v>
      </c>
      <c r="M3" s="95">
        <f>SUM(A3:L4)</f>
        <v>0</v>
      </c>
      <c r="N3" s="107" t="s">
        <v>29</v>
      </c>
      <c r="O3" s="108"/>
      <c r="P3" s="88">
        <f>COUNTA(liste!A2:A797)</f>
        <v>0</v>
      </c>
      <c r="Q3" s="89"/>
    </row>
    <row r="4" spans="1:17" ht="15.75" thickBot="1" x14ac:dyDescent="0.3">
      <c r="A4" s="93"/>
      <c r="B4" s="95"/>
      <c r="C4" s="95"/>
      <c r="D4" s="97"/>
      <c r="E4" s="95"/>
      <c r="F4" s="99"/>
      <c r="G4" s="100"/>
      <c r="H4" s="95"/>
      <c r="I4" s="95"/>
      <c r="J4" s="95"/>
      <c r="K4" s="95"/>
      <c r="L4" s="95"/>
      <c r="M4" s="95"/>
      <c r="N4" s="109"/>
      <c r="O4" s="110"/>
      <c r="P4" s="90"/>
      <c r="Q4" s="91"/>
    </row>
    <row r="5" spans="1:17" ht="15.75" thickBot="1" x14ac:dyDescent="0.3">
      <c r="A5" s="10">
        <f>7*22</f>
        <v>154</v>
      </c>
      <c r="B5" s="11">
        <f>7*20</f>
        <v>140</v>
      </c>
      <c r="C5" s="11">
        <f>7*23</f>
        <v>161</v>
      </c>
      <c r="D5" s="11">
        <f>7*19</f>
        <v>133</v>
      </c>
      <c r="E5" s="11">
        <f>7*20</f>
        <v>140</v>
      </c>
      <c r="F5" s="11">
        <f>7*21</f>
        <v>147</v>
      </c>
      <c r="G5" s="11">
        <f>7*20</f>
        <v>140</v>
      </c>
      <c r="H5" s="11">
        <f>7*22</f>
        <v>154</v>
      </c>
      <c r="I5" s="11">
        <f>7*21</f>
        <v>147</v>
      </c>
      <c r="J5" s="11">
        <f>7*22</f>
        <v>154</v>
      </c>
      <c r="K5" s="11">
        <f>7*21</f>
        <v>147</v>
      </c>
      <c r="L5" s="11">
        <f>7*20</f>
        <v>140</v>
      </c>
      <c r="M5" s="11">
        <f>SUM(A5:L5)</f>
        <v>1757</v>
      </c>
      <c r="N5" s="103" t="s">
        <v>27</v>
      </c>
      <c r="O5" s="104"/>
    </row>
    <row r="6" spans="1:17" ht="15.75" thickBot="1" x14ac:dyDescent="0.3">
      <c r="A6" s="45">
        <f>A3/A5</f>
        <v>0</v>
      </c>
      <c r="B6" s="12">
        <f t="shared" ref="B6:M6" si="0">B3/B5</f>
        <v>0</v>
      </c>
      <c r="C6" s="12">
        <f t="shared" si="0"/>
        <v>0</v>
      </c>
      <c r="D6" s="12">
        <f t="shared" si="0"/>
        <v>0</v>
      </c>
      <c r="E6" s="12">
        <f t="shared" si="0"/>
        <v>0</v>
      </c>
      <c r="F6" s="12">
        <f t="shared" si="0"/>
        <v>0</v>
      </c>
      <c r="G6" s="12">
        <f t="shared" si="0"/>
        <v>0</v>
      </c>
      <c r="H6" s="12">
        <f t="shared" si="0"/>
        <v>0</v>
      </c>
      <c r="I6" s="12">
        <f t="shared" si="0"/>
        <v>0</v>
      </c>
      <c r="J6" s="12">
        <f t="shared" si="0"/>
        <v>0</v>
      </c>
      <c r="K6" s="12">
        <f t="shared" si="0"/>
        <v>0</v>
      </c>
      <c r="L6" s="12">
        <f t="shared" si="0"/>
        <v>0</v>
      </c>
      <c r="M6" s="12">
        <f t="shared" si="0"/>
        <v>0</v>
      </c>
      <c r="N6" s="105" t="s">
        <v>28</v>
      </c>
      <c r="O6" s="106"/>
    </row>
    <row r="12" spans="1:17" x14ac:dyDescent="0.25">
      <c r="A12" s="44"/>
    </row>
    <row r="19" spans="1:6" x14ac:dyDescent="0.25">
      <c r="F19"/>
    </row>
    <row r="29" spans="1:6" x14ac:dyDescent="0.25">
      <c r="F29" s="112"/>
    </row>
    <row r="30" spans="1:6" x14ac:dyDescent="0.25">
      <c r="A30" s="49"/>
      <c r="D30" s="76"/>
      <c r="F30" s="111"/>
    </row>
    <row r="31" spans="1:6" x14ac:dyDescent="0.25">
      <c r="F31" s="77"/>
    </row>
  </sheetData>
  <mergeCells count="19">
    <mergeCell ref="N5:O5"/>
    <mergeCell ref="N6:O6"/>
    <mergeCell ref="J3:J4"/>
    <mergeCell ref="K3:K4"/>
    <mergeCell ref="L3:L4"/>
    <mergeCell ref="N3:O4"/>
    <mergeCell ref="P1:Q2"/>
    <mergeCell ref="P3:Q4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M3:M4"/>
    <mergeCell ref="A1:O1"/>
  </mergeCells>
  <pageMargins left="0.25" right="0.25" top="0.75" bottom="0.75" header="0.3" footer="0.3"/>
  <pageSetup paperSize="9" scale="64" orientation="landscape" r:id="rId1"/>
  <ignoredErrors>
    <ignoredError sqref="A3:C3 C4:L4 D3:L3" formulaRange="1"/>
    <ignoredError sqref="F5" 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4</vt:i4>
      </vt:variant>
    </vt:vector>
  </HeadingPairs>
  <TitlesOfParts>
    <vt:vector size="18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liste</vt:lpstr>
      <vt:lpstr>totals </vt:lpstr>
      <vt:lpstr>l_liste</vt:lpstr>
      <vt:lpstr>l_noms</vt:lpstr>
      <vt:lpstr>p_liste</vt:lpstr>
      <vt:lpstr>P_noms</vt:lpstr>
    </vt:vector>
  </TitlesOfParts>
  <Company>BNP Paribas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a67200</dc:creator>
  <cp:lastModifiedBy>a67200</cp:lastModifiedBy>
  <cp:lastPrinted>2017-04-27T07:10:53Z</cp:lastPrinted>
  <dcterms:created xsi:type="dcterms:W3CDTF">2016-12-19T08:13:26Z</dcterms:created>
  <dcterms:modified xsi:type="dcterms:W3CDTF">2017-05-16T14:22:51Z</dcterms:modified>
</cp:coreProperties>
</file>