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activeX/activeX5.xml" ContentType="application/vnd.ms-office.activeX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38115" windowHeight="12600" activeTab="1"/>
  </bookViews>
  <sheets>
    <sheet name="Feuil1" sheetId="4" r:id="rId1"/>
    <sheet name="Feuil2" sheetId="5" r:id="rId2"/>
    <sheet name="calcul jour" sheetId="2" r:id="rId3"/>
    <sheet name="recap" sheetId="3" r:id="rId4"/>
  </sheets>
  <calcPr calcId="125725"/>
</workbook>
</file>

<file path=xl/calcChain.xml><?xml version="1.0" encoding="utf-8"?>
<calcChain xmlns="http://schemas.openxmlformats.org/spreadsheetml/2006/main">
  <c r="G49" i="4"/>
  <c r="AS29" i="2"/>
  <c r="AR29"/>
  <c r="AQ29"/>
  <c r="AP29"/>
  <c r="AP28"/>
  <c r="AP30"/>
  <c r="AI28"/>
  <c r="AH28"/>
  <c r="Y28"/>
  <c r="X28"/>
  <c r="O28"/>
  <c r="N28"/>
  <c r="D28"/>
  <c r="E28"/>
  <c r="AF28"/>
  <c r="V28"/>
  <c r="AP3"/>
  <c r="AQ3"/>
  <c r="AP4"/>
  <c r="AQ4"/>
  <c r="AP5"/>
  <c r="AQ5"/>
  <c r="AP6"/>
  <c r="AQ6"/>
  <c r="AP7"/>
  <c r="AQ7"/>
  <c r="AP8"/>
  <c r="AQ8"/>
  <c r="AP9"/>
  <c r="AQ9"/>
  <c r="AP10"/>
  <c r="AQ10"/>
  <c r="AP11"/>
  <c r="AQ11"/>
  <c r="AP12"/>
  <c r="AQ12"/>
  <c r="AP13"/>
  <c r="AQ13"/>
  <c r="AP14"/>
  <c r="AQ14"/>
  <c r="AP15"/>
  <c r="AQ15"/>
  <c r="AP16"/>
  <c r="AQ16"/>
  <c r="AP17"/>
  <c r="AQ17"/>
  <c r="AP18"/>
  <c r="AQ18"/>
  <c r="AP19"/>
  <c r="AQ19"/>
  <c r="AP20"/>
  <c r="AQ20"/>
  <c r="AP21"/>
  <c r="AQ21"/>
  <c r="AP22"/>
  <c r="AQ22"/>
  <c r="AP23"/>
  <c r="AQ23"/>
  <c r="AP24"/>
  <c r="AP25"/>
  <c r="AP26"/>
  <c r="AP27"/>
  <c r="L28"/>
  <c r="B28"/>
  <c r="AR4"/>
  <c r="AS4"/>
  <c r="AR5"/>
  <c r="AS5"/>
  <c r="AR6"/>
  <c r="AS6"/>
  <c r="AR7"/>
  <c r="AS7"/>
  <c r="AR8"/>
  <c r="AS8"/>
  <c r="AR9"/>
  <c r="AS9"/>
  <c r="AR10"/>
  <c r="AS10"/>
  <c r="AR11"/>
  <c r="AS11"/>
  <c r="AR12"/>
  <c r="AS12"/>
  <c r="AR13"/>
  <c r="AS13"/>
  <c r="AR14"/>
  <c r="AS14"/>
  <c r="AR15"/>
  <c r="AS15"/>
  <c r="AR16"/>
  <c r="AS16"/>
  <c r="AR17"/>
  <c r="AS17"/>
  <c r="AR18"/>
  <c r="AS18"/>
  <c r="AR19"/>
  <c r="AS19"/>
  <c r="AR20"/>
  <c r="AS20"/>
  <c r="AR21"/>
  <c r="AS21"/>
  <c r="AR22"/>
  <c r="AS22"/>
  <c r="AR23"/>
  <c r="AS23"/>
  <c r="AS3"/>
  <c r="AR3"/>
  <c r="AQ28" l="1"/>
  <c r="AQ30" s="1"/>
  <c r="AR28"/>
  <c r="AR30" s="1"/>
  <c r="AS28"/>
  <c r="AS30" s="1"/>
</calcChain>
</file>

<file path=xl/sharedStrings.xml><?xml version="1.0" encoding="utf-8"?>
<sst xmlns="http://schemas.openxmlformats.org/spreadsheetml/2006/main" count="463" uniqueCount="17">
  <si>
    <t>Date </t>
  </si>
  <si>
    <t>Nom du tournoi </t>
  </si>
  <si>
    <t>Buy In (€)</t>
  </si>
  <si>
    <t>Classement </t>
  </si>
  <si>
    <t>Gain </t>
  </si>
  <si>
    <t>Bounty </t>
  </si>
  <si>
    <t>Dotation </t>
  </si>
  <si>
    <t>Expresso</t>
  </si>
  <si>
    <t>-</t>
  </si>
  <si>
    <t>EXP-JOUE</t>
  </si>
  <si>
    <t>GAGNE</t>
  </si>
  <si>
    <t>SUP</t>
  </si>
  <si>
    <t>N/J</t>
  </si>
  <si>
    <t>12,00 €</t>
  </si>
  <si>
    <t>8,00 €</t>
  </si>
  <si>
    <t>4,00 €</t>
  </si>
  <si>
    <t>20,00 €</t>
  </si>
</sst>
</file>

<file path=xl/styles.xml><?xml version="1.0" encoding="utf-8"?>
<styleSheet xmlns="http://schemas.openxmlformats.org/spreadsheetml/2006/main">
  <numFmts count="1">
    <numFmt numFmtId="164" formatCode="d/m/yy;@"/>
  </numFmts>
  <fonts count="8">
    <font>
      <sz val="11"/>
      <color theme="1"/>
      <name val="Calibri"/>
      <family val="2"/>
      <scheme val="minor"/>
    </font>
    <font>
      <sz val="11"/>
      <color rgb="FF1F1F1F"/>
      <name val="Source Sans Pro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1F1F1F"/>
      <name val="Source Sans Pro"/>
      <family val="2"/>
    </font>
  </fonts>
  <fills count="7">
    <fill>
      <patternFill patternType="none"/>
    </fill>
    <fill>
      <patternFill patternType="gray125"/>
    </fill>
    <fill>
      <patternFill patternType="solid">
        <fgColor rgb="FFF6F6F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thick">
        <color rgb="FFFFC514"/>
      </top>
      <bottom style="medium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2" fillId="2" borderId="1" xfId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5" xfId="1" applyFill="1" applyBorder="1" applyAlignment="1" applyProtection="1">
      <alignment horizontal="center" vertical="center" wrapText="1"/>
    </xf>
    <xf numFmtId="2" fontId="0" fillId="0" borderId="0" xfId="0" applyNumberFormat="1"/>
    <xf numFmtId="0" fontId="0" fillId="0" borderId="6" xfId="0" applyBorder="1"/>
    <xf numFmtId="2" fontId="0" fillId="0" borderId="6" xfId="0" applyNumberFormat="1" applyBorder="1"/>
    <xf numFmtId="2" fontId="1" fillId="2" borderId="6" xfId="0" applyNumberFormat="1" applyFont="1" applyFill="1" applyBorder="1" applyAlignment="1">
      <alignment horizontal="right" vertical="center" wrapText="1"/>
    </xf>
    <xf numFmtId="2" fontId="0" fillId="0" borderId="6" xfId="0" applyNumberFormat="1" applyBorder="1" applyAlignment="1">
      <alignment horizontal="right"/>
    </xf>
    <xf numFmtId="2" fontId="1" fillId="3" borderId="6" xfId="0" applyNumberFormat="1" applyFont="1" applyFill="1" applyBorder="1" applyAlignment="1">
      <alignment horizontal="right" vertical="center" wrapText="1"/>
    </xf>
    <xf numFmtId="0" fontId="3" fillId="0" borderId="6" xfId="0" applyFont="1" applyBorder="1"/>
    <xf numFmtId="0" fontId="4" fillId="5" borderId="6" xfId="0" applyFont="1" applyFill="1" applyBorder="1"/>
    <xf numFmtId="0" fontId="4" fillId="4" borderId="7" xfId="0" applyFont="1" applyFill="1" applyBorder="1"/>
    <xf numFmtId="164" fontId="0" fillId="0" borderId="6" xfId="0" applyNumberFormat="1" applyBorder="1"/>
    <xf numFmtId="0" fontId="0" fillId="0" borderId="0" xfId="0" applyAlignment="1">
      <alignment horizontal="center"/>
    </xf>
    <xf numFmtId="0" fontId="4" fillId="4" borderId="0" xfId="0" applyFont="1" applyFill="1" applyAlignment="1">
      <alignment horizontal="center"/>
    </xf>
    <xf numFmtId="0" fontId="0" fillId="0" borderId="6" xfId="0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/>
    <xf numFmtId="1" fontId="0" fillId="0" borderId="6" xfId="0" applyNumberFormat="1" applyBorder="1"/>
    <xf numFmtId="2" fontId="0" fillId="0" borderId="0" xfId="0" applyNumberFormat="1" applyBorder="1"/>
    <xf numFmtId="0" fontId="6" fillId="6" borderId="0" xfId="0" applyFont="1" applyFill="1" applyAlignment="1">
      <alignment horizontal="center"/>
    </xf>
    <xf numFmtId="1" fontId="0" fillId="0" borderId="8" xfId="0" applyNumberFormat="1" applyBorder="1"/>
    <xf numFmtId="0" fontId="0" fillId="0" borderId="9" xfId="0" applyBorder="1"/>
    <xf numFmtId="0" fontId="0" fillId="0" borderId="10" xfId="0" applyBorder="1"/>
    <xf numFmtId="1" fontId="0" fillId="0" borderId="11" xfId="0" applyNumberFormat="1" applyBorder="1"/>
    <xf numFmtId="1" fontId="0" fillId="0" borderId="12" xfId="0" applyNumberFormat="1" applyBorder="1"/>
    <xf numFmtId="9" fontId="0" fillId="0" borderId="13" xfId="0" applyNumberFormat="1" applyBorder="1"/>
    <xf numFmtId="9" fontId="0" fillId="0" borderId="14" xfId="0" applyNumberFormat="1" applyBorder="1"/>
    <xf numFmtId="9" fontId="0" fillId="0" borderId="15" xfId="0" applyNumberFormat="1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7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14" fontId="0" fillId="0" borderId="0" xfId="0" applyNumberFormat="1"/>
    <xf numFmtId="14" fontId="2" fillId="3" borderId="5" xfId="1" applyNumberForma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1" fontId="1" fillId="0" borderId="6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22" fontId="1" fillId="2" borderId="1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winamax.fr/poker/tournament.php?ID=196406768" TargetMode="External"/><Relationship Id="rId18" Type="http://schemas.openxmlformats.org/officeDocument/2006/relationships/hyperlink" Target="https://www.winamax.fr/poker/tournament.php?ID=196413313" TargetMode="External"/><Relationship Id="rId26" Type="http://schemas.openxmlformats.org/officeDocument/2006/relationships/hyperlink" Target="https://www.winamax.fr/poker/tournament.php?ID=196417242" TargetMode="External"/><Relationship Id="rId39" Type="http://schemas.openxmlformats.org/officeDocument/2006/relationships/hyperlink" Target="https://www.winamax.fr/poker/tournament.php?ID=196431960" TargetMode="External"/><Relationship Id="rId3" Type="http://schemas.openxmlformats.org/officeDocument/2006/relationships/hyperlink" Target="https://www.winamax.fr/account/history.php?to_display=sitngo&amp;history_date_from_day=01&amp;history_date_from_month=05&amp;history_date_from_year=2017&amp;history_date_to_day=31&amp;history_date_to_month=05&amp;history_date_to_year=2017&amp;order_by=rankingA" TargetMode="External"/><Relationship Id="rId21" Type="http://schemas.openxmlformats.org/officeDocument/2006/relationships/hyperlink" Target="https://www.winamax.fr/poker/tournament.php?ID=196414707" TargetMode="External"/><Relationship Id="rId34" Type="http://schemas.openxmlformats.org/officeDocument/2006/relationships/hyperlink" Target="https://www.winamax.fr/poker/tournament.php?ID=196428265" TargetMode="External"/><Relationship Id="rId42" Type="http://schemas.openxmlformats.org/officeDocument/2006/relationships/hyperlink" Target="https://www.winamax.fr/poker/tournament.php?ID=196443882" TargetMode="External"/><Relationship Id="rId47" Type="http://schemas.openxmlformats.org/officeDocument/2006/relationships/hyperlink" Target="https://www.winamax.fr/poker/tournament.php?ID=196446309" TargetMode="External"/><Relationship Id="rId50" Type="http://schemas.openxmlformats.org/officeDocument/2006/relationships/hyperlink" Target="https://www.winamax.fr/poker/tournament.php?ID=196447483" TargetMode="External"/><Relationship Id="rId7" Type="http://schemas.openxmlformats.org/officeDocument/2006/relationships/hyperlink" Target="https://www.winamax.fr/poker/tournament.php?ID=196309233" TargetMode="External"/><Relationship Id="rId12" Type="http://schemas.openxmlformats.org/officeDocument/2006/relationships/hyperlink" Target="https://www.winamax.fr/poker/tournament.php?ID=196406876" TargetMode="External"/><Relationship Id="rId17" Type="http://schemas.openxmlformats.org/officeDocument/2006/relationships/hyperlink" Target="https://www.winamax.fr/poker/tournament.php?ID=196408841" TargetMode="External"/><Relationship Id="rId25" Type="http://schemas.openxmlformats.org/officeDocument/2006/relationships/hyperlink" Target="https://www.winamax.fr/poker/tournament.php?ID=196417277" TargetMode="External"/><Relationship Id="rId33" Type="http://schemas.openxmlformats.org/officeDocument/2006/relationships/hyperlink" Target="https://www.winamax.fr/poker/tournament.php?ID=196428144" TargetMode="External"/><Relationship Id="rId38" Type="http://schemas.openxmlformats.org/officeDocument/2006/relationships/hyperlink" Target="https://www.winamax.fr/poker/tournament.php?ID=196430965" TargetMode="External"/><Relationship Id="rId46" Type="http://schemas.openxmlformats.org/officeDocument/2006/relationships/hyperlink" Target="https://www.winamax.fr/poker/tournament.php?ID=196444901" TargetMode="External"/><Relationship Id="rId2" Type="http://schemas.openxmlformats.org/officeDocument/2006/relationships/hyperlink" Target="https://www.winamax.fr/account/history.php?to_display=sitngo&amp;history_date_from_day=01&amp;history_date_from_month=05&amp;history_date_from_year=2017&amp;history_date_to_day=31&amp;history_date_to_month=05&amp;history_date_to_year=2017&amp;order_by=nameA" TargetMode="External"/><Relationship Id="rId16" Type="http://schemas.openxmlformats.org/officeDocument/2006/relationships/hyperlink" Target="https://www.winamax.fr/poker/tournament.php?ID=196407769" TargetMode="External"/><Relationship Id="rId20" Type="http://schemas.openxmlformats.org/officeDocument/2006/relationships/hyperlink" Target="https://www.winamax.fr/poker/tournament.php?ID=196414652" TargetMode="External"/><Relationship Id="rId29" Type="http://schemas.openxmlformats.org/officeDocument/2006/relationships/hyperlink" Target="https://www.winamax.fr/poker/tournament.php?ID=196426120" TargetMode="External"/><Relationship Id="rId41" Type="http://schemas.openxmlformats.org/officeDocument/2006/relationships/hyperlink" Target="https://www.winamax.fr/poker/tournament.php?ID=196432506" TargetMode="External"/><Relationship Id="rId1" Type="http://schemas.openxmlformats.org/officeDocument/2006/relationships/hyperlink" Target="https://www.winamax.fr/account/history.php?to_display=sitngo&amp;history_date_from_day=01&amp;history_date_from_month=05&amp;history_date_from_year=2017&amp;history_date_to_day=31&amp;history_date_to_month=05&amp;history_date_to_year=2017&amp;order_by=dateD" TargetMode="External"/><Relationship Id="rId6" Type="http://schemas.openxmlformats.org/officeDocument/2006/relationships/hyperlink" Target="https://www.winamax.fr/account/history.php?to_display=sitngo&amp;history_date_from_day=01&amp;history_date_from_month=05&amp;history_date_from_year=2017&amp;history_date_to_day=31&amp;history_date_to_month=05&amp;history_date_to_year=2017&amp;order_by=jackpotD" TargetMode="External"/><Relationship Id="rId11" Type="http://schemas.openxmlformats.org/officeDocument/2006/relationships/hyperlink" Target="https://www.winamax.fr/poker/tournament.php?ID=196405419" TargetMode="External"/><Relationship Id="rId24" Type="http://schemas.openxmlformats.org/officeDocument/2006/relationships/hyperlink" Target="https://www.winamax.fr/poker/tournament.php?ID=196415504" TargetMode="External"/><Relationship Id="rId32" Type="http://schemas.openxmlformats.org/officeDocument/2006/relationships/hyperlink" Target="https://www.winamax.fr/poker/tournament.php?ID=196427437" TargetMode="External"/><Relationship Id="rId37" Type="http://schemas.openxmlformats.org/officeDocument/2006/relationships/hyperlink" Target="https://www.winamax.fr/poker/tournament.php?ID=196431666" TargetMode="External"/><Relationship Id="rId40" Type="http://schemas.openxmlformats.org/officeDocument/2006/relationships/hyperlink" Target="https://www.winamax.fr/poker/tournament.php?ID=196432807" TargetMode="External"/><Relationship Id="rId45" Type="http://schemas.openxmlformats.org/officeDocument/2006/relationships/hyperlink" Target="https://www.winamax.fr/poker/tournament.php?ID=196445747" TargetMode="External"/><Relationship Id="rId53" Type="http://schemas.openxmlformats.org/officeDocument/2006/relationships/control" Target="../activeX/activeX2.xml"/><Relationship Id="rId5" Type="http://schemas.openxmlformats.org/officeDocument/2006/relationships/hyperlink" Target="https://www.winamax.fr/account/history.php?to_display=sitngo&amp;history_date_from_day=01&amp;history_date_from_month=05&amp;history_date_from_year=2017&amp;history_date_to_day=31&amp;history_date_to_month=05&amp;history_date_to_year=2017&amp;order_by=bountyD" TargetMode="External"/><Relationship Id="rId15" Type="http://schemas.openxmlformats.org/officeDocument/2006/relationships/hyperlink" Target="https://www.winamax.fr/poker/tournament.php?ID=196407605" TargetMode="External"/><Relationship Id="rId23" Type="http://schemas.openxmlformats.org/officeDocument/2006/relationships/hyperlink" Target="https://www.winamax.fr/poker/tournament.php?ID=196416447" TargetMode="External"/><Relationship Id="rId28" Type="http://schemas.openxmlformats.org/officeDocument/2006/relationships/hyperlink" Target="https://www.winamax.fr/poker/tournament.php?ID=196418301" TargetMode="External"/><Relationship Id="rId36" Type="http://schemas.openxmlformats.org/officeDocument/2006/relationships/hyperlink" Target="https://www.winamax.fr/poker/tournament.php?ID=196430226" TargetMode="External"/><Relationship Id="rId49" Type="http://schemas.openxmlformats.org/officeDocument/2006/relationships/hyperlink" Target="https://www.winamax.fr/poker/tournament.php?ID=196447913" TargetMode="External"/><Relationship Id="rId10" Type="http://schemas.openxmlformats.org/officeDocument/2006/relationships/hyperlink" Target="https://www.winamax.fr/poker/tournament.php?ID=196405729" TargetMode="External"/><Relationship Id="rId19" Type="http://schemas.openxmlformats.org/officeDocument/2006/relationships/hyperlink" Target="https://www.winamax.fr/poker/tournament.php?ID=196413311" TargetMode="External"/><Relationship Id="rId31" Type="http://schemas.openxmlformats.org/officeDocument/2006/relationships/hyperlink" Target="https://www.winamax.fr/poker/tournament.php?ID=196427243" TargetMode="External"/><Relationship Id="rId44" Type="http://schemas.openxmlformats.org/officeDocument/2006/relationships/hyperlink" Target="https://www.winamax.fr/poker/tournament.php?ID=196444436" TargetMode="External"/><Relationship Id="rId52" Type="http://schemas.openxmlformats.org/officeDocument/2006/relationships/control" Target="../activeX/activeX1.xml"/><Relationship Id="rId4" Type="http://schemas.openxmlformats.org/officeDocument/2006/relationships/hyperlink" Target="https://www.winamax.fr/account/history.php?to_display=sitngo&amp;history_date_from_day=01&amp;history_date_from_month=05&amp;history_date_from_year=2017&amp;history_date_to_day=31&amp;history_date_to_month=05&amp;history_date_to_year=2017&amp;order_by=winningsD" TargetMode="External"/><Relationship Id="rId9" Type="http://schemas.openxmlformats.org/officeDocument/2006/relationships/hyperlink" Target="https://www.winamax.fr/poker/tournament.php?ID=196404491" TargetMode="External"/><Relationship Id="rId14" Type="http://schemas.openxmlformats.org/officeDocument/2006/relationships/hyperlink" Target="https://www.winamax.fr/poker/tournament.php?ID=196407276" TargetMode="External"/><Relationship Id="rId22" Type="http://schemas.openxmlformats.org/officeDocument/2006/relationships/hyperlink" Target="https://www.winamax.fr/poker/tournament.php?ID=196415986" TargetMode="External"/><Relationship Id="rId27" Type="http://schemas.openxmlformats.org/officeDocument/2006/relationships/hyperlink" Target="https://www.winamax.fr/poker/tournament.php?ID=196418162" TargetMode="External"/><Relationship Id="rId30" Type="http://schemas.openxmlformats.org/officeDocument/2006/relationships/hyperlink" Target="https://www.winamax.fr/poker/tournament.php?ID=196426113" TargetMode="External"/><Relationship Id="rId35" Type="http://schemas.openxmlformats.org/officeDocument/2006/relationships/hyperlink" Target="https://www.winamax.fr/poker/tournament.php?ID=196428405" TargetMode="External"/><Relationship Id="rId43" Type="http://schemas.openxmlformats.org/officeDocument/2006/relationships/hyperlink" Target="https://www.winamax.fr/poker/tournament.php?ID=196443888" TargetMode="External"/><Relationship Id="rId48" Type="http://schemas.openxmlformats.org/officeDocument/2006/relationships/hyperlink" Target="https://www.winamax.fr/poker/tournament.php?ID=196446313" TargetMode="External"/><Relationship Id="rId8" Type="http://schemas.openxmlformats.org/officeDocument/2006/relationships/hyperlink" Target="https://www.winamax.fr/poker/tournament.php?ID=196404494" TargetMode="External"/><Relationship Id="rId5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winamax.fr/poker/tournament.php?ID=196406768" TargetMode="External"/><Relationship Id="rId18" Type="http://schemas.openxmlformats.org/officeDocument/2006/relationships/hyperlink" Target="https://www.winamax.fr/poker/tournament.php?ID=196413313" TargetMode="External"/><Relationship Id="rId26" Type="http://schemas.openxmlformats.org/officeDocument/2006/relationships/hyperlink" Target="https://www.winamax.fr/poker/tournament.php?ID=196417242" TargetMode="External"/><Relationship Id="rId39" Type="http://schemas.openxmlformats.org/officeDocument/2006/relationships/hyperlink" Target="https://www.winamax.fr/poker/tournament.php?ID=196430965" TargetMode="External"/><Relationship Id="rId21" Type="http://schemas.openxmlformats.org/officeDocument/2006/relationships/hyperlink" Target="https://www.winamax.fr/poker/tournament.php?ID=196414707" TargetMode="External"/><Relationship Id="rId34" Type="http://schemas.openxmlformats.org/officeDocument/2006/relationships/hyperlink" Target="https://www.winamax.fr/poker/tournament.php?ID=196428265" TargetMode="External"/><Relationship Id="rId42" Type="http://schemas.openxmlformats.org/officeDocument/2006/relationships/hyperlink" Target="https://www.winamax.fr/poker/tournament.php?ID=196432506" TargetMode="External"/><Relationship Id="rId47" Type="http://schemas.openxmlformats.org/officeDocument/2006/relationships/hyperlink" Target="https://www.winamax.fr/poker/tournament.php?ID=196444901" TargetMode="External"/><Relationship Id="rId50" Type="http://schemas.openxmlformats.org/officeDocument/2006/relationships/hyperlink" Target="https://www.winamax.fr/poker/tournament.php?ID=196447913" TargetMode="External"/><Relationship Id="rId55" Type="http://schemas.openxmlformats.org/officeDocument/2006/relationships/hyperlink" Target="https://www.winamax.fr/poker/tournament.php?ID=196451928" TargetMode="External"/><Relationship Id="rId63" Type="http://schemas.openxmlformats.org/officeDocument/2006/relationships/hyperlink" Target="https://www.winamax.fr/poker/tournament.php?ID=196455120" TargetMode="External"/><Relationship Id="rId68" Type="http://schemas.openxmlformats.org/officeDocument/2006/relationships/hyperlink" Target="https://www.winamax.fr/poker/tournament.php?ID=196508229" TargetMode="External"/><Relationship Id="rId76" Type="http://schemas.openxmlformats.org/officeDocument/2006/relationships/control" Target="../activeX/activeX3.xml"/><Relationship Id="rId7" Type="http://schemas.openxmlformats.org/officeDocument/2006/relationships/hyperlink" Target="https://www.winamax.fr/poker/tournament.php?ID=196309233" TargetMode="External"/><Relationship Id="rId71" Type="http://schemas.openxmlformats.org/officeDocument/2006/relationships/hyperlink" Target="https://www.winamax.fr/poker/tournament.php?ID=196509076" TargetMode="External"/><Relationship Id="rId2" Type="http://schemas.openxmlformats.org/officeDocument/2006/relationships/hyperlink" Target="https://www.winamax.fr/account/history.php?to_display=sitngo&amp;history_date_from_day=01&amp;history_date_from_month=05&amp;history_date_from_year=2017&amp;history_date_to_day=31&amp;history_date_to_month=05&amp;history_date_to_year=2017&amp;order_by=nameA" TargetMode="External"/><Relationship Id="rId16" Type="http://schemas.openxmlformats.org/officeDocument/2006/relationships/hyperlink" Target="https://www.winamax.fr/poker/tournament.php?ID=196407769" TargetMode="External"/><Relationship Id="rId29" Type="http://schemas.openxmlformats.org/officeDocument/2006/relationships/hyperlink" Target="https://www.winamax.fr/poker/tournament.php?ID=196426120" TargetMode="External"/><Relationship Id="rId11" Type="http://schemas.openxmlformats.org/officeDocument/2006/relationships/hyperlink" Target="https://www.winamax.fr/poker/tournament.php?ID=196405419" TargetMode="External"/><Relationship Id="rId24" Type="http://schemas.openxmlformats.org/officeDocument/2006/relationships/hyperlink" Target="https://www.winamax.fr/poker/tournament.php?ID=196415504" TargetMode="External"/><Relationship Id="rId32" Type="http://schemas.openxmlformats.org/officeDocument/2006/relationships/hyperlink" Target="https://www.winamax.fr/poker/tournament.php?ID=196427437" TargetMode="External"/><Relationship Id="rId37" Type="http://schemas.openxmlformats.org/officeDocument/2006/relationships/hyperlink" Target="https://www.winamax.fr/poker/tournament.php?ID=196429632" TargetMode="External"/><Relationship Id="rId40" Type="http://schemas.openxmlformats.org/officeDocument/2006/relationships/hyperlink" Target="https://www.winamax.fr/poker/tournament.php?ID=196431960" TargetMode="External"/><Relationship Id="rId45" Type="http://schemas.openxmlformats.org/officeDocument/2006/relationships/hyperlink" Target="https://www.winamax.fr/poker/tournament.php?ID=196444436" TargetMode="External"/><Relationship Id="rId53" Type="http://schemas.openxmlformats.org/officeDocument/2006/relationships/hyperlink" Target="https://www.winamax.fr/poker/tournament.php?ID=196449208" TargetMode="External"/><Relationship Id="rId58" Type="http://schemas.openxmlformats.org/officeDocument/2006/relationships/hyperlink" Target="https://www.winamax.fr/poker/tournament.php?ID=196453072" TargetMode="External"/><Relationship Id="rId66" Type="http://schemas.openxmlformats.org/officeDocument/2006/relationships/hyperlink" Target="https://www.winamax.fr/poker/tournament.php?ID=196507061" TargetMode="External"/><Relationship Id="rId74" Type="http://schemas.openxmlformats.org/officeDocument/2006/relationships/printerSettings" Target="../printerSettings/printerSettings1.bin"/><Relationship Id="rId5" Type="http://schemas.openxmlformats.org/officeDocument/2006/relationships/hyperlink" Target="https://www.winamax.fr/account/history.php?to_display=sitngo&amp;history_date_from_day=01&amp;history_date_from_month=05&amp;history_date_from_year=2017&amp;history_date_to_day=31&amp;history_date_to_month=05&amp;history_date_to_year=2017&amp;order_by=bountyD" TargetMode="External"/><Relationship Id="rId15" Type="http://schemas.openxmlformats.org/officeDocument/2006/relationships/hyperlink" Target="https://www.winamax.fr/poker/tournament.php?ID=196407605" TargetMode="External"/><Relationship Id="rId23" Type="http://schemas.openxmlformats.org/officeDocument/2006/relationships/hyperlink" Target="https://www.winamax.fr/poker/tournament.php?ID=196416447" TargetMode="External"/><Relationship Id="rId28" Type="http://schemas.openxmlformats.org/officeDocument/2006/relationships/hyperlink" Target="https://www.winamax.fr/poker/tournament.php?ID=196418301" TargetMode="External"/><Relationship Id="rId36" Type="http://schemas.openxmlformats.org/officeDocument/2006/relationships/hyperlink" Target="https://www.winamax.fr/poker/tournament.php?ID=196430226" TargetMode="External"/><Relationship Id="rId49" Type="http://schemas.openxmlformats.org/officeDocument/2006/relationships/hyperlink" Target="https://www.winamax.fr/poker/tournament.php?ID=196446313" TargetMode="External"/><Relationship Id="rId57" Type="http://schemas.openxmlformats.org/officeDocument/2006/relationships/hyperlink" Target="https://www.winamax.fr/poker/tournament.php?ID=196451917" TargetMode="External"/><Relationship Id="rId61" Type="http://schemas.openxmlformats.org/officeDocument/2006/relationships/hyperlink" Target="https://www.winamax.fr/poker/tournament.php?ID=196453982" TargetMode="External"/><Relationship Id="rId10" Type="http://schemas.openxmlformats.org/officeDocument/2006/relationships/hyperlink" Target="https://www.winamax.fr/poker/tournament.php?ID=196405729" TargetMode="External"/><Relationship Id="rId19" Type="http://schemas.openxmlformats.org/officeDocument/2006/relationships/hyperlink" Target="https://www.winamax.fr/poker/tournament.php?ID=196413311" TargetMode="External"/><Relationship Id="rId31" Type="http://schemas.openxmlformats.org/officeDocument/2006/relationships/hyperlink" Target="https://www.winamax.fr/poker/tournament.php?ID=196427243" TargetMode="External"/><Relationship Id="rId44" Type="http://schemas.openxmlformats.org/officeDocument/2006/relationships/hyperlink" Target="https://www.winamax.fr/poker/tournament.php?ID=196443888" TargetMode="External"/><Relationship Id="rId52" Type="http://schemas.openxmlformats.org/officeDocument/2006/relationships/hyperlink" Target="https://www.winamax.fr/poker/tournament.php?ID=196449191" TargetMode="External"/><Relationship Id="rId60" Type="http://schemas.openxmlformats.org/officeDocument/2006/relationships/hyperlink" Target="https://www.winamax.fr/poker/tournament.php?ID=196454062" TargetMode="External"/><Relationship Id="rId65" Type="http://schemas.openxmlformats.org/officeDocument/2006/relationships/hyperlink" Target="https://www.winamax.fr/poker/tournament.php?ID=196506322" TargetMode="External"/><Relationship Id="rId73" Type="http://schemas.openxmlformats.org/officeDocument/2006/relationships/hyperlink" Target="https://www.winamax.fr/poker/tournament.php?ID=196515028" TargetMode="External"/><Relationship Id="rId78" Type="http://schemas.openxmlformats.org/officeDocument/2006/relationships/control" Target="../activeX/activeX5.xml"/><Relationship Id="rId4" Type="http://schemas.openxmlformats.org/officeDocument/2006/relationships/hyperlink" Target="https://www.winamax.fr/account/history.php?to_display=sitngo&amp;history_date_from_day=01&amp;history_date_from_month=05&amp;history_date_from_year=2017&amp;history_date_to_day=31&amp;history_date_to_month=05&amp;history_date_to_year=2017&amp;order_by=winningsD" TargetMode="External"/><Relationship Id="rId9" Type="http://schemas.openxmlformats.org/officeDocument/2006/relationships/hyperlink" Target="https://www.winamax.fr/poker/tournament.php?ID=196404491" TargetMode="External"/><Relationship Id="rId14" Type="http://schemas.openxmlformats.org/officeDocument/2006/relationships/hyperlink" Target="https://www.winamax.fr/poker/tournament.php?ID=196407276" TargetMode="External"/><Relationship Id="rId22" Type="http://schemas.openxmlformats.org/officeDocument/2006/relationships/hyperlink" Target="https://www.winamax.fr/poker/tournament.php?ID=196415986" TargetMode="External"/><Relationship Id="rId27" Type="http://schemas.openxmlformats.org/officeDocument/2006/relationships/hyperlink" Target="https://www.winamax.fr/poker/tournament.php?ID=196418162" TargetMode="External"/><Relationship Id="rId30" Type="http://schemas.openxmlformats.org/officeDocument/2006/relationships/hyperlink" Target="https://www.winamax.fr/poker/tournament.php?ID=196426113" TargetMode="External"/><Relationship Id="rId35" Type="http://schemas.openxmlformats.org/officeDocument/2006/relationships/hyperlink" Target="https://www.winamax.fr/poker/tournament.php?ID=196428405" TargetMode="External"/><Relationship Id="rId43" Type="http://schemas.openxmlformats.org/officeDocument/2006/relationships/hyperlink" Target="https://www.winamax.fr/poker/tournament.php?ID=196443882" TargetMode="External"/><Relationship Id="rId48" Type="http://schemas.openxmlformats.org/officeDocument/2006/relationships/hyperlink" Target="https://www.winamax.fr/poker/tournament.php?ID=196446309" TargetMode="External"/><Relationship Id="rId56" Type="http://schemas.openxmlformats.org/officeDocument/2006/relationships/hyperlink" Target="https://www.winamax.fr/poker/tournament.php?ID=196452021" TargetMode="External"/><Relationship Id="rId64" Type="http://schemas.openxmlformats.org/officeDocument/2006/relationships/hyperlink" Target="https://www.winamax.fr/poker/tournament.php?ID=196506309" TargetMode="External"/><Relationship Id="rId69" Type="http://schemas.openxmlformats.org/officeDocument/2006/relationships/hyperlink" Target="https://www.winamax.fr/poker/tournament.php?ID=196508593" TargetMode="External"/><Relationship Id="rId77" Type="http://schemas.openxmlformats.org/officeDocument/2006/relationships/control" Target="../activeX/activeX4.xml"/><Relationship Id="rId8" Type="http://schemas.openxmlformats.org/officeDocument/2006/relationships/hyperlink" Target="https://www.winamax.fr/poker/tournament.php?ID=196404494" TargetMode="External"/><Relationship Id="rId51" Type="http://schemas.openxmlformats.org/officeDocument/2006/relationships/hyperlink" Target="https://www.winamax.fr/poker/tournament.php?ID=196447483" TargetMode="External"/><Relationship Id="rId72" Type="http://schemas.openxmlformats.org/officeDocument/2006/relationships/hyperlink" Target="https://www.winamax.fr/poker/tournament.php?ID=196515024" TargetMode="External"/><Relationship Id="rId3" Type="http://schemas.openxmlformats.org/officeDocument/2006/relationships/hyperlink" Target="https://www.winamax.fr/account/history.php?to_display=sitngo&amp;history_date_from_day=01&amp;history_date_from_month=05&amp;history_date_from_year=2017&amp;history_date_to_day=31&amp;history_date_to_month=05&amp;history_date_to_year=2017&amp;order_by=rankingA" TargetMode="External"/><Relationship Id="rId12" Type="http://schemas.openxmlformats.org/officeDocument/2006/relationships/hyperlink" Target="https://www.winamax.fr/poker/tournament.php?ID=196406876" TargetMode="External"/><Relationship Id="rId17" Type="http://schemas.openxmlformats.org/officeDocument/2006/relationships/hyperlink" Target="https://www.winamax.fr/poker/tournament.php?ID=196408841" TargetMode="External"/><Relationship Id="rId25" Type="http://schemas.openxmlformats.org/officeDocument/2006/relationships/hyperlink" Target="https://www.winamax.fr/poker/tournament.php?ID=196417277" TargetMode="External"/><Relationship Id="rId33" Type="http://schemas.openxmlformats.org/officeDocument/2006/relationships/hyperlink" Target="https://www.winamax.fr/poker/tournament.php?ID=196428144" TargetMode="External"/><Relationship Id="rId38" Type="http://schemas.openxmlformats.org/officeDocument/2006/relationships/hyperlink" Target="https://www.winamax.fr/poker/tournament.php?ID=196431666" TargetMode="External"/><Relationship Id="rId46" Type="http://schemas.openxmlformats.org/officeDocument/2006/relationships/hyperlink" Target="https://www.winamax.fr/poker/tournament.php?ID=196445747" TargetMode="External"/><Relationship Id="rId59" Type="http://schemas.openxmlformats.org/officeDocument/2006/relationships/hyperlink" Target="https://www.winamax.fr/poker/tournament.php?ID=196453454" TargetMode="External"/><Relationship Id="rId67" Type="http://schemas.openxmlformats.org/officeDocument/2006/relationships/hyperlink" Target="https://www.winamax.fr/poker/tournament.php?ID=196507922" TargetMode="External"/><Relationship Id="rId20" Type="http://schemas.openxmlformats.org/officeDocument/2006/relationships/hyperlink" Target="https://www.winamax.fr/poker/tournament.php?ID=196414652" TargetMode="External"/><Relationship Id="rId41" Type="http://schemas.openxmlformats.org/officeDocument/2006/relationships/hyperlink" Target="https://www.winamax.fr/poker/tournament.php?ID=196432807" TargetMode="External"/><Relationship Id="rId54" Type="http://schemas.openxmlformats.org/officeDocument/2006/relationships/hyperlink" Target="https://www.winamax.fr/poker/tournament.php?ID=196449870" TargetMode="External"/><Relationship Id="rId62" Type="http://schemas.openxmlformats.org/officeDocument/2006/relationships/hyperlink" Target="https://www.winamax.fr/poker/tournament.php?ID=196454968" TargetMode="External"/><Relationship Id="rId70" Type="http://schemas.openxmlformats.org/officeDocument/2006/relationships/hyperlink" Target="https://www.winamax.fr/poker/tournament.php?ID=196508523" TargetMode="External"/><Relationship Id="rId75" Type="http://schemas.openxmlformats.org/officeDocument/2006/relationships/vmlDrawing" Target="../drawings/vmlDrawing2.vml"/><Relationship Id="rId1" Type="http://schemas.openxmlformats.org/officeDocument/2006/relationships/hyperlink" Target="https://www.winamax.fr/account/history.php?to_display=sitngo&amp;history_date_from_day=01&amp;history_date_from_month=05&amp;history_date_from_year=2017&amp;history_date_to_day=31&amp;history_date_to_month=05&amp;history_date_to_year=2017&amp;order_by=dateD" TargetMode="External"/><Relationship Id="rId6" Type="http://schemas.openxmlformats.org/officeDocument/2006/relationships/hyperlink" Target="https://www.winamax.fr/account/history.php?to_display=sitngo&amp;history_date_from_day=01&amp;history_date_from_month=05&amp;history_date_from_year=2017&amp;history_date_to_day=31&amp;history_date_to_month=05&amp;history_date_to_year=2017&amp;order_by=jackpotD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J49"/>
  <sheetViews>
    <sheetView topLeftCell="A22" workbookViewId="0">
      <selection activeCell="P40" sqref="P40"/>
    </sheetView>
  </sheetViews>
  <sheetFormatPr baseColWidth="10" defaultRowHeight="15"/>
  <cols>
    <col min="1" max="1" width="11.42578125" style="38"/>
  </cols>
  <sheetData>
    <row r="2" spans="1:10" ht="15.75" thickBot="1"/>
    <row r="3" spans="1:10" ht="31.5" thickTop="1" thickBot="1">
      <c r="A3" s="39" t="s">
        <v>0</v>
      </c>
      <c r="B3" s="3" t="s">
        <v>1</v>
      </c>
      <c r="C3" s="37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10" ht="15.75" thickBot="1">
      <c r="A4" s="43"/>
      <c r="B4" s="44"/>
      <c r="C4" s="36"/>
      <c r="D4" s="43"/>
      <c r="E4" s="45"/>
      <c r="F4" s="45"/>
      <c r="G4" s="44"/>
    </row>
    <row r="5" spans="1:10" ht="15.75" thickBot="1">
      <c r="A5" s="40">
        <v>42864.845590277779</v>
      </c>
      <c r="B5" s="1" t="s">
        <v>7</v>
      </c>
      <c r="C5" s="2">
        <v>2</v>
      </c>
      <c r="D5" s="2">
        <v>2</v>
      </c>
      <c r="E5" s="2" t="s">
        <v>8</v>
      </c>
      <c r="F5" s="2" t="s">
        <v>8</v>
      </c>
      <c r="G5" s="41" t="s">
        <v>15</v>
      </c>
      <c r="J5" s="42" t="s">
        <v>15</v>
      </c>
    </row>
    <row r="6" spans="1:10" ht="15.75" thickBot="1">
      <c r="A6" s="40">
        <v>42865.757256944446</v>
      </c>
      <c r="B6" s="1" t="s">
        <v>7</v>
      </c>
      <c r="C6" s="2">
        <v>2</v>
      </c>
      <c r="D6" s="2">
        <v>3</v>
      </c>
      <c r="E6" s="2" t="s">
        <v>8</v>
      </c>
      <c r="F6" s="2" t="s">
        <v>8</v>
      </c>
      <c r="G6" s="41" t="s">
        <v>13</v>
      </c>
    </row>
    <row r="7" spans="1:10" ht="15.75" thickBot="1">
      <c r="A7" s="40">
        <v>42865.757233796299</v>
      </c>
      <c r="B7" s="1" t="s">
        <v>7</v>
      </c>
      <c r="C7" s="2">
        <v>2</v>
      </c>
      <c r="D7" s="2">
        <v>1</v>
      </c>
      <c r="E7" s="2" t="s">
        <v>14</v>
      </c>
      <c r="F7" s="2" t="s">
        <v>8</v>
      </c>
      <c r="G7" s="41" t="s">
        <v>14</v>
      </c>
    </row>
    <row r="8" spans="1:10" ht="15.75" thickBot="1">
      <c r="A8" s="40">
        <v>42865.765185185184</v>
      </c>
      <c r="B8" s="1" t="s">
        <v>7</v>
      </c>
      <c r="C8" s="2">
        <v>2</v>
      </c>
      <c r="D8" s="2">
        <v>2</v>
      </c>
      <c r="E8" s="2" t="s">
        <v>8</v>
      </c>
      <c r="F8" s="2" t="s">
        <v>8</v>
      </c>
      <c r="G8" s="41" t="s">
        <v>15</v>
      </c>
    </row>
    <row r="9" spans="1:10" ht="15.75" thickBot="1">
      <c r="A9" s="40">
        <v>42865.763124999998</v>
      </c>
      <c r="B9" s="1" t="s">
        <v>7</v>
      </c>
      <c r="C9" s="2">
        <v>2</v>
      </c>
      <c r="D9" s="2">
        <v>1</v>
      </c>
      <c r="E9" s="2" t="s">
        <v>13</v>
      </c>
      <c r="F9" s="2" t="s">
        <v>8</v>
      </c>
      <c r="G9" s="41" t="s">
        <v>13</v>
      </c>
    </row>
    <row r="10" spans="1:10" ht="15.75" thickBot="1">
      <c r="A10" s="40">
        <v>42865.771805555552</v>
      </c>
      <c r="B10" s="1" t="s">
        <v>7</v>
      </c>
      <c r="C10" s="2">
        <v>2</v>
      </c>
      <c r="D10" s="2">
        <v>3</v>
      </c>
      <c r="E10" s="2" t="s">
        <v>8</v>
      </c>
      <c r="F10" s="2" t="s">
        <v>8</v>
      </c>
      <c r="G10" s="41" t="s">
        <v>15</v>
      </c>
    </row>
    <row r="11" spans="1:10" ht="15.75" thickBot="1">
      <c r="A11" s="40">
        <v>42865.771238425928</v>
      </c>
      <c r="B11" s="1" t="s">
        <v>7</v>
      </c>
      <c r="C11" s="2">
        <v>2</v>
      </c>
      <c r="D11" s="2">
        <v>1</v>
      </c>
      <c r="E11" s="2" t="s">
        <v>15</v>
      </c>
      <c r="F11" s="2" t="s">
        <v>8</v>
      </c>
      <c r="G11" s="41" t="s">
        <v>15</v>
      </c>
    </row>
    <row r="12" spans="1:10" ht="15.75" thickBot="1">
      <c r="A12" s="40">
        <v>42865.774259259262</v>
      </c>
      <c r="B12" s="1" t="s">
        <v>7</v>
      </c>
      <c r="C12" s="2">
        <v>2</v>
      </c>
      <c r="D12" s="2">
        <v>1</v>
      </c>
      <c r="E12" s="2" t="s">
        <v>15</v>
      </c>
      <c r="F12" s="2" t="s">
        <v>8</v>
      </c>
      <c r="G12" s="41" t="s">
        <v>15</v>
      </c>
    </row>
    <row r="13" spans="1:10" ht="15.75" thickBot="1">
      <c r="A13" s="40">
        <v>42865.776307870372</v>
      </c>
      <c r="B13" s="1" t="s">
        <v>7</v>
      </c>
      <c r="C13" s="2">
        <v>2</v>
      </c>
      <c r="D13" s="2">
        <v>2</v>
      </c>
      <c r="E13" s="2" t="s">
        <v>8</v>
      </c>
      <c r="F13" s="2" t="s">
        <v>8</v>
      </c>
      <c r="G13" s="41" t="s">
        <v>15</v>
      </c>
    </row>
    <row r="14" spans="1:10" ht="15.75" thickBot="1">
      <c r="A14" s="40">
        <v>42865.777488425927</v>
      </c>
      <c r="B14" s="1" t="s">
        <v>7</v>
      </c>
      <c r="C14" s="2">
        <v>2</v>
      </c>
      <c r="D14" s="2">
        <v>2</v>
      </c>
      <c r="E14" s="2" t="s">
        <v>8</v>
      </c>
      <c r="F14" s="2" t="s">
        <v>8</v>
      </c>
      <c r="G14" s="41" t="s">
        <v>15</v>
      </c>
    </row>
    <row r="15" spans="1:10" ht="15.75" thickBot="1">
      <c r="A15" s="40">
        <v>42865.784189814818</v>
      </c>
      <c r="B15" s="1" t="s">
        <v>7</v>
      </c>
      <c r="C15" s="2">
        <v>2</v>
      </c>
      <c r="D15" s="2">
        <v>1</v>
      </c>
      <c r="E15" s="2" t="s">
        <v>15</v>
      </c>
      <c r="F15" s="2" t="s">
        <v>8</v>
      </c>
      <c r="G15" s="41" t="s">
        <v>15</v>
      </c>
    </row>
    <row r="16" spans="1:10" ht="15.75" thickBot="1">
      <c r="A16" s="40">
        <v>42865.810717592591</v>
      </c>
      <c r="B16" s="1" t="s">
        <v>7</v>
      </c>
      <c r="C16" s="2">
        <v>2</v>
      </c>
      <c r="D16" s="2">
        <v>2</v>
      </c>
      <c r="E16" s="2" t="s">
        <v>8</v>
      </c>
      <c r="F16" s="2" t="s">
        <v>8</v>
      </c>
      <c r="G16" s="41" t="s">
        <v>15</v>
      </c>
    </row>
    <row r="17" spans="1:7" ht="15.75" thickBot="1">
      <c r="A17" s="40">
        <v>42865.810682870368</v>
      </c>
      <c r="B17" s="1" t="s">
        <v>7</v>
      </c>
      <c r="C17" s="2">
        <v>2</v>
      </c>
      <c r="D17" s="2">
        <v>1</v>
      </c>
      <c r="E17" s="2" t="s">
        <v>13</v>
      </c>
      <c r="F17" s="2" t="s">
        <v>8</v>
      </c>
      <c r="G17" s="41" t="s">
        <v>13</v>
      </c>
    </row>
    <row r="18" spans="1:7" ht="15.75" thickBot="1">
      <c r="A18" s="40">
        <v>42865.818310185183</v>
      </c>
      <c r="B18" s="1" t="s">
        <v>7</v>
      </c>
      <c r="C18" s="2">
        <v>2</v>
      </c>
      <c r="D18" s="2">
        <v>2</v>
      </c>
      <c r="E18" s="2" t="s">
        <v>8</v>
      </c>
      <c r="F18" s="2" t="s">
        <v>8</v>
      </c>
      <c r="G18" s="41" t="s">
        <v>15</v>
      </c>
    </row>
    <row r="19" spans="1:7" ht="15.75" thickBot="1">
      <c r="A19" s="40">
        <v>42865.818865740737</v>
      </c>
      <c r="B19" s="1" t="s">
        <v>7</v>
      </c>
      <c r="C19" s="2">
        <v>2</v>
      </c>
      <c r="D19" s="2">
        <v>1</v>
      </c>
      <c r="E19" s="2" t="s">
        <v>15</v>
      </c>
      <c r="F19" s="2" t="s">
        <v>8</v>
      </c>
      <c r="G19" s="41" t="s">
        <v>15</v>
      </c>
    </row>
    <row r="20" spans="1:7" ht="15.75" thickBot="1">
      <c r="A20" s="40">
        <v>42865.826388888891</v>
      </c>
      <c r="B20" s="1" t="s">
        <v>7</v>
      </c>
      <c r="C20" s="2">
        <v>2</v>
      </c>
      <c r="D20" s="2">
        <v>1</v>
      </c>
      <c r="E20" s="2" t="s">
        <v>15</v>
      </c>
      <c r="F20" s="2" t="s">
        <v>8</v>
      </c>
      <c r="G20" s="41" t="s">
        <v>15</v>
      </c>
    </row>
    <row r="21" spans="1:7" ht="15.75" thickBot="1">
      <c r="A21" s="40">
        <v>42865.828530092593</v>
      </c>
      <c r="B21" s="1" t="s">
        <v>7</v>
      </c>
      <c r="C21" s="2">
        <v>2</v>
      </c>
      <c r="D21" s="2">
        <v>3</v>
      </c>
      <c r="E21" s="2" t="s">
        <v>8</v>
      </c>
      <c r="F21" s="2" t="s">
        <v>8</v>
      </c>
      <c r="G21" s="41" t="s">
        <v>15</v>
      </c>
    </row>
    <row r="22" spans="1:7" ht="15.75" thickBot="1">
      <c r="A22" s="40">
        <v>42865.823587962965</v>
      </c>
      <c r="B22" s="1" t="s">
        <v>7</v>
      </c>
      <c r="C22" s="2">
        <v>2</v>
      </c>
      <c r="D22" s="2">
        <v>3</v>
      </c>
      <c r="E22" s="2" t="s">
        <v>8</v>
      </c>
      <c r="F22" s="2" t="s">
        <v>8</v>
      </c>
      <c r="G22" s="41" t="s">
        <v>15</v>
      </c>
    </row>
    <row r="23" spans="1:7" ht="15.75" thickBot="1">
      <c r="A23" s="40">
        <v>42865.83384259259</v>
      </c>
      <c r="B23" s="1" t="s">
        <v>7</v>
      </c>
      <c r="C23" s="2">
        <v>2</v>
      </c>
      <c r="D23" s="2">
        <v>2</v>
      </c>
      <c r="E23" s="2" t="s">
        <v>8</v>
      </c>
      <c r="F23" s="2" t="s">
        <v>8</v>
      </c>
      <c r="G23" s="41" t="s">
        <v>15</v>
      </c>
    </row>
    <row r="24" spans="1:7" ht="15.75" thickBot="1">
      <c r="A24" s="40">
        <v>42865.833495370367</v>
      </c>
      <c r="B24" s="1" t="s">
        <v>7</v>
      </c>
      <c r="C24" s="2">
        <v>2</v>
      </c>
      <c r="D24" s="2">
        <v>2</v>
      </c>
      <c r="E24" s="2" t="s">
        <v>8</v>
      </c>
      <c r="F24" s="2" t="s">
        <v>8</v>
      </c>
      <c r="G24" s="41" t="s">
        <v>15</v>
      </c>
    </row>
    <row r="25" spans="1:7" ht="15.75" thickBot="1">
      <c r="A25" s="40">
        <v>42865.839212962965</v>
      </c>
      <c r="B25" s="1" t="s">
        <v>7</v>
      </c>
      <c r="C25" s="2">
        <v>2</v>
      </c>
      <c r="D25" s="2">
        <v>1</v>
      </c>
      <c r="E25" s="2" t="s">
        <v>14</v>
      </c>
      <c r="F25" s="2" t="s">
        <v>8</v>
      </c>
      <c r="G25" s="41" t="s">
        <v>14</v>
      </c>
    </row>
    <row r="26" spans="1:7" ht="15.75" thickBot="1">
      <c r="A26" s="40">
        <v>42865.839942129627</v>
      </c>
      <c r="B26" s="1" t="s">
        <v>7</v>
      </c>
      <c r="C26" s="2">
        <v>2</v>
      </c>
      <c r="D26" s="2">
        <v>2</v>
      </c>
      <c r="E26" s="2" t="s">
        <v>8</v>
      </c>
      <c r="F26" s="2" t="s">
        <v>8</v>
      </c>
      <c r="G26" s="41" t="s">
        <v>15</v>
      </c>
    </row>
    <row r="27" spans="1:7" ht="15.75" thickBot="1">
      <c r="A27" s="40">
        <v>42865.886388888888</v>
      </c>
      <c r="B27" s="1" t="s">
        <v>7</v>
      </c>
      <c r="C27" s="2">
        <v>2</v>
      </c>
      <c r="D27" s="2">
        <v>2</v>
      </c>
      <c r="E27" s="2" t="s">
        <v>8</v>
      </c>
      <c r="F27" s="2" t="s">
        <v>8</v>
      </c>
      <c r="G27" s="41" t="s">
        <v>15</v>
      </c>
    </row>
    <row r="28" spans="1:7" ht="15.75" thickBot="1">
      <c r="A28" s="40">
        <v>42865.886354166665</v>
      </c>
      <c r="B28" s="1" t="s">
        <v>7</v>
      </c>
      <c r="C28" s="2">
        <v>2</v>
      </c>
      <c r="D28" s="2">
        <v>3</v>
      </c>
      <c r="E28" s="2" t="s">
        <v>8</v>
      </c>
      <c r="F28" s="2" t="s">
        <v>8</v>
      </c>
      <c r="G28" s="41" t="s">
        <v>15</v>
      </c>
    </row>
    <row r="29" spans="1:7" ht="15.75" thickBot="1">
      <c r="A29" s="40">
        <v>42865.892581018517</v>
      </c>
      <c r="B29" s="1" t="s">
        <v>7</v>
      </c>
      <c r="C29" s="2">
        <v>2</v>
      </c>
      <c r="D29" s="2">
        <v>2</v>
      </c>
      <c r="E29" s="2" t="s">
        <v>8</v>
      </c>
      <c r="F29" s="2" t="s">
        <v>8</v>
      </c>
      <c r="G29" s="41" t="s">
        <v>13</v>
      </c>
    </row>
    <row r="30" spans="1:7" ht="15.75" thickBot="1">
      <c r="A30" s="40">
        <v>42865.893773148149</v>
      </c>
      <c r="B30" s="1" t="s">
        <v>7</v>
      </c>
      <c r="C30" s="2">
        <v>2</v>
      </c>
      <c r="D30" s="2">
        <v>2</v>
      </c>
      <c r="E30" s="2" t="s">
        <v>8</v>
      </c>
      <c r="F30" s="2" t="s">
        <v>8</v>
      </c>
      <c r="G30" s="41" t="s">
        <v>15</v>
      </c>
    </row>
    <row r="31" spans="1:7" ht="15.75" thickBot="1">
      <c r="A31" s="40">
        <v>42865.897638888891</v>
      </c>
      <c r="B31" s="1" t="s">
        <v>7</v>
      </c>
      <c r="C31" s="2">
        <v>2</v>
      </c>
      <c r="D31" s="2">
        <v>1</v>
      </c>
      <c r="E31" s="2" t="s">
        <v>15</v>
      </c>
      <c r="F31" s="2" t="s">
        <v>8</v>
      </c>
      <c r="G31" s="41" t="s">
        <v>15</v>
      </c>
    </row>
    <row r="32" spans="1:7" ht="15.75" thickBot="1">
      <c r="A32" s="40">
        <v>42865.898599537039</v>
      </c>
      <c r="B32" s="1" t="s">
        <v>7</v>
      </c>
      <c r="C32" s="2">
        <v>2</v>
      </c>
      <c r="D32" s="2">
        <v>2</v>
      </c>
      <c r="E32" s="2" t="s">
        <v>8</v>
      </c>
      <c r="F32" s="2" t="s">
        <v>8</v>
      </c>
      <c r="G32" s="41" t="s">
        <v>15</v>
      </c>
    </row>
    <row r="33" spans="1:7" ht="15.75" thickBot="1">
      <c r="A33" s="40">
        <v>42865.899178240739</v>
      </c>
      <c r="B33" s="1" t="s">
        <v>7</v>
      </c>
      <c r="C33" s="2">
        <v>2</v>
      </c>
      <c r="D33" s="2">
        <v>3</v>
      </c>
      <c r="E33" s="2" t="s">
        <v>8</v>
      </c>
      <c r="F33" s="2" t="s">
        <v>8</v>
      </c>
      <c r="G33" s="41" t="s">
        <v>15</v>
      </c>
    </row>
    <row r="34" spans="1:7" ht="15.75" thickBot="1">
      <c r="A34" s="40">
        <v>42865.907997685186</v>
      </c>
      <c r="B34" s="1" t="s">
        <v>7</v>
      </c>
      <c r="C34" s="2">
        <v>2</v>
      </c>
      <c r="D34" s="2">
        <v>2</v>
      </c>
      <c r="E34" s="2" t="s">
        <v>8</v>
      </c>
      <c r="F34" s="2" t="s">
        <v>8</v>
      </c>
      <c r="G34" s="41" t="s">
        <v>15</v>
      </c>
    </row>
    <row r="35" spans="1:7" ht="15.75" thickBot="1">
      <c r="A35" s="40">
        <v>42865.914224537039</v>
      </c>
      <c r="B35" s="1" t="s">
        <v>7</v>
      </c>
      <c r="C35" s="2">
        <v>2</v>
      </c>
      <c r="D35" s="2">
        <v>2</v>
      </c>
      <c r="E35" s="2" t="s">
        <v>8</v>
      </c>
      <c r="F35" s="2" t="s">
        <v>8</v>
      </c>
      <c r="G35" s="41" t="s">
        <v>14</v>
      </c>
    </row>
    <row r="36" spans="1:7" ht="15.75" thickBot="1">
      <c r="A36" s="40">
        <v>42865.911192129628</v>
      </c>
      <c r="B36" s="1" t="s">
        <v>7</v>
      </c>
      <c r="C36" s="2">
        <v>2</v>
      </c>
      <c r="D36" s="2">
        <v>2</v>
      </c>
      <c r="E36" s="2" t="s">
        <v>8</v>
      </c>
      <c r="F36" s="2" t="s">
        <v>8</v>
      </c>
      <c r="G36" s="41" t="s">
        <v>15</v>
      </c>
    </row>
    <row r="37" spans="1:7" ht="15.75" thickBot="1">
      <c r="A37" s="40">
        <v>42865.916041666664</v>
      </c>
      <c r="B37" s="1" t="s">
        <v>7</v>
      </c>
      <c r="C37" s="2">
        <v>2</v>
      </c>
      <c r="D37" s="2">
        <v>2</v>
      </c>
      <c r="E37" s="2" t="s">
        <v>8</v>
      </c>
      <c r="F37" s="2" t="s">
        <v>8</v>
      </c>
      <c r="G37" s="41" t="s">
        <v>14</v>
      </c>
    </row>
    <row r="38" spans="1:7" ht="15.75" thickBot="1">
      <c r="A38" s="40">
        <v>42865.919537037036</v>
      </c>
      <c r="B38" s="1" t="s">
        <v>7</v>
      </c>
      <c r="C38" s="2">
        <v>2</v>
      </c>
      <c r="D38" s="2">
        <v>2</v>
      </c>
      <c r="E38" s="2" t="s">
        <v>8</v>
      </c>
      <c r="F38" s="2" t="s">
        <v>8</v>
      </c>
      <c r="G38" s="41" t="s">
        <v>15</v>
      </c>
    </row>
    <row r="39" spans="1:7" ht="15.75" thickBot="1">
      <c r="A39" s="40">
        <v>42865.91815972222</v>
      </c>
      <c r="B39" s="1" t="s">
        <v>7</v>
      </c>
      <c r="C39" s="2">
        <v>2</v>
      </c>
      <c r="D39" s="2">
        <v>2</v>
      </c>
      <c r="E39" s="2" t="s">
        <v>8</v>
      </c>
      <c r="F39" s="2" t="s">
        <v>8</v>
      </c>
      <c r="G39" s="41" t="s">
        <v>15</v>
      </c>
    </row>
    <row r="40" spans="1:7" ht="15.75" thickBot="1">
      <c r="A40" s="40">
        <v>42865.97347222222</v>
      </c>
      <c r="B40" s="1" t="s">
        <v>7</v>
      </c>
      <c r="C40" s="2">
        <v>2</v>
      </c>
      <c r="D40" s="2">
        <v>2</v>
      </c>
      <c r="E40" s="2" t="s">
        <v>8</v>
      </c>
      <c r="F40" s="2" t="s">
        <v>8</v>
      </c>
      <c r="G40" s="41" t="s">
        <v>15</v>
      </c>
    </row>
    <row r="41" spans="1:7" ht="15.75" thickBot="1">
      <c r="A41" s="40">
        <v>42865.973530092589</v>
      </c>
      <c r="B41" s="1" t="s">
        <v>7</v>
      </c>
      <c r="C41" s="2">
        <v>2</v>
      </c>
      <c r="D41" s="2">
        <v>1</v>
      </c>
      <c r="E41" s="2" t="s">
        <v>15</v>
      </c>
      <c r="F41" s="2" t="s">
        <v>8</v>
      </c>
      <c r="G41" s="41" t="s">
        <v>15</v>
      </c>
    </row>
    <row r="42" spans="1:7" ht="15.75" thickBot="1">
      <c r="A42" s="40">
        <v>42865.976412037038</v>
      </c>
      <c r="B42" s="1" t="s">
        <v>7</v>
      </c>
      <c r="C42" s="2">
        <v>2</v>
      </c>
      <c r="D42" s="2">
        <v>1</v>
      </c>
      <c r="E42" s="2" t="s">
        <v>15</v>
      </c>
      <c r="F42" s="2" t="s">
        <v>8</v>
      </c>
      <c r="G42" s="41" t="s">
        <v>15</v>
      </c>
    </row>
    <row r="43" spans="1:7" ht="15.75" thickBot="1">
      <c r="A43" s="40">
        <v>42865.983553240738</v>
      </c>
      <c r="B43" s="1" t="s">
        <v>7</v>
      </c>
      <c r="C43" s="2">
        <v>2</v>
      </c>
      <c r="D43" s="2">
        <v>2</v>
      </c>
      <c r="E43" s="2" t="s">
        <v>8</v>
      </c>
      <c r="F43" s="2" t="s">
        <v>8</v>
      </c>
      <c r="G43" s="41" t="s">
        <v>15</v>
      </c>
    </row>
    <row r="44" spans="1:7" ht="15.75" thickBot="1">
      <c r="A44" s="40">
        <v>42865.978761574072</v>
      </c>
      <c r="B44" s="1" t="s">
        <v>7</v>
      </c>
      <c r="C44" s="2">
        <v>2</v>
      </c>
      <c r="D44" s="2">
        <v>3</v>
      </c>
      <c r="E44" s="2" t="s">
        <v>8</v>
      </c>
      <c r="F44" s="2" t="s">
        <v>8</v>
      </c>
      <c r="G44" s="41" t="s">
        <v>13</v>
      </c>
    </row>
    <row r="45" spans="1:7" ht="15.75" thickBot="1">
      <c r="A45" s="40">
        <v>42865.986331018517</v>
      </c>
      <c r="B45" s="1" t="s">
        <v>7</v>
      </c>
      <c r="C45" s="2">
        <v>2</v>
      </c>
      <c r="D45" s="2">
        <v>2</v>
      </c>
      <c r="E45" s="2" t="s">
        <v>8</v>
      </c>
      <c r="F45" s="2" t="s">
        <v>8</v>
      </c>
      <c r="G45" s="41" t="s">
        <v>14</v>
      </c>
    </row>
    <row r="46" spans="1:7" ht="15.75" thickBot="1">
      <c r="A46" s="40">
        <v>42865.986400462964</v>
      </c>
      <c r="B46" s="1" t="s">
        <v>7</v>
      </c>
      <c r="C46" s="2">
        <v>2</v>
      </c>
      <c r="D46" s="2">
        <v>1</v>
      </c>
      <c r="E46" s="2" t="s">
        <v>15</v>
      </c>
      <c r="F46" s="2" t="s">
        <v>8</v>
      </c>
      <c r="G46" s="41" t="s">
        <v>15</v>
      </c>
    </row>
    <row r="47" spans="1:7" ht="15.75" thickBot="1">
      <c r="A47" s="40">
        <v>42865.994629629633</v>
      </c>
      <c r="B47" s="1" t="s">
        <v>7</v>
      </c>
      <c r="C47" s="2">
        <v>2</v>
      </c>
      <c r="D47" s="2">
        <v>2</v>
      </c>
      <c r="E47" s="2" t="s">
        <v>8</v>
      </c>
      <c r="F47" s="2" t="s">
        <v>8</v>
      </c>
      <c r="G47" s="41" t="s">
        <v>15</v>
      </c>
    </row>
    <row r="48" spans="1:7" ht="15.75" thickBot="1">
      <c r="A48" s="40">
        <v>42865.992407407408</v>
      </c>
      <c r="B48" s="1" t="s">
        <v>7</v>
      </c>
      <c r="C48" s="2">
        <v>2</v>
      </c>
      <c r="D48" s="2">
        <v>2</v>
      </c>
      <c r="E48" s="2" t="s">
        <v>8</v>
      </c>
      <c r="F48" s="2" t="s">
        <v>8</v>
      </c>
      <c r="G48" s="41" t="s">
        <v>15</v>
      </c>
    </row>
    <row r="49" spans="7:7">
      <c r="G49" s="4">
        <f>SUM(G5:G48)</f>
        <v>0</v>
      </c>
    </row>
  </sheetData>
  <mergeCells count="2">
    <mergeCell ref="A4:B4"/>
    <mergeCell ref="D4:G4"/>
  </mergeCells>
  <hyperlinks>
    <hyperlink ref="A3" r:id="rId1" display="https://www.winamax.fr/account/history.php?to_display=sitngo&amp;history_date_from_day=01&amp;history_date_from_month=05&amp;history_date_from_year=2017&amp;history_date_to_day=31&amp;history_date_to_month=05&amp;history_date_to_year=2017&amp;order_by=dateD"/>
    <hyperlink ref="B3" r:id="rId2" display="https://www.winamax.fr/account/history.php?to_display=sitngo&amp;history_date_from_day=01&amp;history_date_from_month=05&amp;history_date_from_year=2017&amp;history_date_to_day=31&amp;history_date_to_month=05&amp;history_date_to_year=2017&amp;order_by=nameA"/>
    <hyperlink ref="D3" r:id="rId3" display="https://www.winamax.fr/account/history.php?to_display=sitngo&amp;history_date_from_day=01&amp;history_date_from_month=05&amp;history_date_from_year=2017&amp;history_date_to_day=31&amp;history_date_to_month=05&amp;history_date_to_year=2017&amp;order_by=rankingA"/>
    <hyperlink ref="E3" r:id="rId4" display="https://www.winamax.fr/account/history.php?to_display=sitngo&amp;history_date_from_day=01&amp;history_date_from_month=05&amp;history_date_from_year=2017&amp;history_date_to_day=31&amp;history_date_to_month=05&amp;history_date_to_year=2017&amp;order_by=winningsD"/>
    <hyperlink ref="F3" r:id="rId5" display="https://www.winamax.fr/account/history.php?to_display=sitngo&amp;history_date_from_day=01&amp;history_date_from_month=05&amp;history_date_from_year=2017&amp;history_date_to_day=31&amp;history_date_to_month=05&amp;history_date_to_year=2017&amp;order_by=bountyD"/>
    <hyperlink ref="G3" r:id="rId6" display="https://www.winamax.fr/account/history.php?to_display=sitngo&amp;history_date_from_day=01&amp;history_date_from_month=05&amp;history_date_from_year=2017&amp;history_date_to_day=31&amp;history_date_to_month=05&amp;history_date_to_year=2017&amp;order_by=jackpotD"/>
    <hyperlink ref="B5" r:id="rId7" display="https://www.winamax.fr/poker/tournament.php?ID=196309233"/>
    <hyperlink ref="B6" r:id="rId8" display="https://www.winamax.fr/poker/tournament.php?ID=196404494"/>
    <hyperlink ref="B7" r:id="rId9" display="https://www.winamax.fr/poker/tournament.php?ID=196404491"/>
    <hyperlink ref="B8" r:id="rId10" display="https://www.winamax.fr/poker/tournament.php?ID=196405729"/>
    <hyperlink ref="B9" r:id="rId11" display="https://www.winamax.fr/poker/tournament.php?ID=196405419"/>
    <hyperlink ref="B10" r:id="rId12" display="https://www.winamax.fr/poker/tournament.php?ID=196406876"/>
    <hyperlink ref="B11" r:id="rId13" display="https://www.winamax.fr/poker/tournament.php?ID=196406768"/>
    <hyperlink ref="B12" r:id="rId14" display="https://www.winamax.fr/poker/tournament.php?ID=196407276"/>
    <hyperlink ref="B13" r:id="rId15" display="https://www.winamax.fr/poker/tournament.php?ID=196407605"/>
    <hyperlink ref="B14" r:id="rId16" display="https://www.winamax.fr/poker/tournament.php?ID=196407769"/>
    <hyperlink ref="B15" r:id="rId17" display="https://www.winamax.fr/poker/tournament.php?ID=196408841"/>
    <hyperlink ref="B16" r:id="rId18" display="https://www.winamax.fr/poker/tournament.php?ID=196413313"/>
    <hyperlink ref="B17" r:id="rId19" display="https://www.winamax.fr/poker/tournament.php?ID=196413311"/>
    <hyperlink ref="B18" r:id="rId20" display="https://www.winamax.fr/poker/tournament.php?ID=196414652"/>
    <hyperlink ref="B19" r:id="rId21" display="https://www.winamax.fr/poker/tournament.php?ID=196414707"/>
    <hyperlink ref="B20" r:id="rId22" display="https://www.winamax.fr/poker/tournament.php?ID=196415986"/>
    <hyperlink ref="B21" r:id="rId23" display="https://www.winamax.fr/poker/tournament.php?ID=196416447"/>
    <hyperlink ref="B22" r:id="rId24" display="https://www.winamax.fr/poker/tournament.php?ID=196415504"/>
    <hyperlink ref="B23" r:id="rId25" display="https://www.winamax.fr/poker/tournament.php?ID=196417277"/>
    <hyperlink ref="B24" r:id="rId26" display="https://www.winamax.fr/poker/tournament.php?ID=196417242"/>
    <hyperlink ref="B25" r:id="rId27" display="https://www.winamax.fr/poker/tournament.php?ID=196418162"/>
    <hyperlink ref="B26" r:id="rId28" display="https://www.winamax.fr/poker/tournament.php?ID=196418301"/>
    <hyperlink ref="B27" r:id="rId29" display="https://www.winamax.fr/poker/tournament.php?ID=196426120"/>
    <hyperlink ref="B28" r:id="rId30" display="https://www.winamax.fr/poker/tournament.php?ID=196426113"/>
    <hyperlink ref="B29" r:id="rId31" display="https://www.winamax.fr/poker/tournament.php?ID=196427243"/>
    <hyperlink ref="B30" r:id="rId32" display="https://www.winamax.fr/poker/tournament.php?ID=196427437"/>
    <hyperlink ref="B31" r:id="rId33" display="https://www.winamax.fr/poker/tournament.php?ID=196428144"/>
    <hyperlink ref="B32" r:id="rId34" display="https://www.winamax.fr/poker/tournament.php?ID=196428265"/>
    <hyperlink ref="B33" r:id="rId35" display="https://www.winamax.fr/poker/tournament.php?ID=196428405"/>
    <hyperlink ref="B34" r:id="rId36" display="https://www.winamax.fr/poker/tournament.php?ID=196430226"/>
    <hyperlink ref="B35" r:id="rId37" display="https://www.winamax.fr/poker/tournament.php?ID=196431666"/>
    <hyperlink ref="B36" r:id="rId38" display="https://www.winamax.fr/poker/tournament.php?ID=196430965"/>
    <hyperlink ref="B37" r:id="rId39" display="https://www.winamax.fr/poker/tournament.php?ID=196431960"/>
    <hyperlink ref="B38" r:id="rId40" display="https://www.winamax.fr/poker/tournament.php?ID=196432807"/>
    <hyperlink ref="B39" r:id="rId41" display="https://www.winamax.fr/poker/tournament.php?ID=196432506"/>
    <hyperlink ref="B40" r:id="rId42" display="https://www.winamax.fr/poker/tournament.php?ID=196443882"/>
    <hyperlink ref="B41" r:id="rId43" display="https://www.winamax.fr/poker/tournament.php?ID=196443888"/>
    <hyperlink ref="B42" r:id="rId44" display="https://www.winamax.fr/poker/tournament.php?ID=196444436"/>
    <hyperlink ref="B43" r:id="rId45" display="https://www.winamax.fr/poker/tournament.php?ID=196445747"/>
    <hyperlink ref="B44" r:id="rId46" display="https://www.winamax.fr/poker/tournament.php?ID=196444901"/>
    <hyperlink ref="B45" r:id="rId47" display="https://www.winamax.fr/poker/tournament.php?ID=196446309"/>
    <hyperlink ref="B46" r:id="rId48" display="https://www.winamax.fr/poker/tournament.php?ID=196446313"/>
    <hyperlink ref="B47" r:id="rId49" display="https://www.winamax.fr/poker/tournament.php?ID=196447913"/>
    <hyperlink ref="B48" r:id="rId50" display="https://www.winamax.fr/poker/tournament.php?ID=196447483"/>
  </hyperlinks>
  <pageMargins left="0.7" right="0.7" top="0.75" bottom="0.75" header="0.3" footer="0.3"/>
  <legacyDrawing r:id="rId51"/>
  <controls>
    <control shapeId="2049" r:id="rId52" name="Control 1"/>
    <control shapeId="2050" r:id="rId53" name="Control 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69"/>
  <sheetViews>
    <sheetView tabSelected="1" topLeftCell="A4" workbookViewId="0">
      <selection activeCell="L13" sqref="L13"/>
    </sheetView>
  </sheetViews>
  <sheetFormatPr baseColWidth="10" defaultRowHeight="15"/>
  <cols>
    <col min="1" max="1" width="17.28515625" customWidth="1"/>
  </cols>
  <sheetData>
    <row r="1" spans="1:7" ht="31.5" thickTop="1" thickBot="1">
      <c r="A1" s="3" t="s">
        <v>0</v>
      </c>
      <c r="B1" s="3" t="s">
        <v>1</v>
      </c>
      <c r="C1" s="37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15.75" thickBot="1">
      <c r="A2" s="43"/>
      <c r="B2" s="44"/>
      <c r="C2" s="36"/>
      <c r="D2" s="43"/>
      <c r="E2" s="45"/>
      <c r="F2" s="45"/>
      <c r="G2" s="44"/>
    </row>
    <row r="3" spans="1:7" ht="15.75" thickBot="1">
      <c r="A3" s="46">
        <v>42864.845590277779</v>
      </c>
      <c r="B3" s="1" t="s">
        <v>7</v>
      </c>
      <c r="C3" s="2">
        <v>2</v>
      </c>
      <c r="D3" s="2">
        <v>2</v>
      </c>
      <c r="E3" s="2" t="s">
        <v>8</v>
      </c>
      <c r="F3" s="2" t="s">
        <v>8</v>
      </c>
      <c r="G3" s="2" t="s">
        <v>15</v>
      </c>
    </row>
    <row r="4" spans="1:7" ht="15.75" thickBot="1">
      <c r="A4" s="46">
        <v>42865.757256944446</v>
      </c>
      <c r="B4" s="1" t="s">
        <v>7</v>
      </c>
      <c r="C4" s="2">
        <v>2</v>
      </c>
      <c r="D4" s="2">
        <v>3</v>
      </c>
      <c r="E4" s="2" t="s">
        <v>8</v>
      </c>
      <c r="F4" s="2" t="s">
        <v>8</v>
      </c>
      <c r="G4" s="2" t="s">
        <v>13</v>
      </c>
    </row>
    <row r="5" spans="1:7" ht="15.75" thickBot="1">
      <c r="A5" s="46">
        <v>42865.757233796299</v>
      </c>
      <c r="B5" s="1" t="s">
        <v>7</v>
      </c>
      <c r="C5" s="2">
        <v>2</v>
      </c>
      <c r="D5" s="2">
        <v>1</v>
      </c>
      <c r="E5" s="2" t="s">
        <v>14</v>
      </c>
      <c r="F5" s="2" t="s">
        <v>8</v>
      </c>
      <c r="G5" s="2" t="s">
        <v>14</v>
      </c>
    </row>
    <row r="6" spans="1:7" ht="15.75" thickBot="1">
      <c r="A6" s="46">
        <v>42865.765185185184</v>
      </c>
      <c r="B6" s="1" t="s">
        <v>7</v>
      </c>
      <c r="C6" s="2">
        <v>2</v>
      </c>
      <c r="D6" s="2">
        <v>2</v>
      </c>
      <c r="E6" s="2" t="s">
        <v>8</v>
      </c>
      <c r="F6" s="2" t="s">
        <v>8</v>
      </c>
      <c r="G6" s="2" t="s">
        <v>15</v>
      </c>
    </row>
    <row r="7" spans="1:7" ht="15.75" thickBot="1">
      <c r="A7" s="46">
        <v>42865.763124999998</v>
      </c>
      <c r="B7" s="1" t="s">
        <v>7</v>
      </c>
      <c r="C7" s="2">
        <v>2</v>
      </c>
      <c r="D7" s="2">
        <v>1</v>
      </c>
      <c r="E7" s="2" t="s">
        <v>13</v>
      </c>
      <c r="F7" s="2" t="s">
        <v>8</v>
      </c>
      <c r="G7" s="2" t="s">
        <v>13</v>
      </c>
    </row>
    <row r="8" spans="1:7" ht="15.75" thickBot="1">
      <c r="A8" s="46">
        <v>42865.771805555552</v>
      </c>
      <c r="B8" s="1" t="s">
        <v>7</v>
      </c>
      <c r="C8" s="2">
        <v>2</v>
      </c>
      <c r="D8" s="2">
        <v>3</v>
      </c>
      <c r="E8" s="2" t="s">
        <v>8</v>
      </c>
      <c r="F8" s="2" t="s">
        <v>8</v>
      </c>
      <c r="G8" s="2" t="s">
        <v>15</v>
      </c>
    </row>
    <row r="9" spans="1:7" ht="15.75" thickBot="1">
      <c r="A9" s="46">
        <v>42865.771238425928</v>
      </c>
      <c r="B9" s="1" t="s">
        <v>7</v>
      </c>
      <c r="C9" s="2">
        <v>2</v>
      </c>
      <c r="D9" s="2">
        <v>1</v>
      </c>
      <c r="E9" s="2" t="s">
        <v>15</v>
      </c>
      <c r="F9" s="2" t="s">
        <v>8</v>
      </c>
      <c r="G9" s="2" t="s">
        <v>15</v>
      </c>
    </row>
    <row r="10" spans="1:7" ht="15.75" thickBot="1">
      <c r="A10" s="46">
        <v>42865.774259259262</v>
      </c>
      <c r="B10" s="1" t="s">
        <v>7</v>
      </c>
      <c r="C10" s="2">
        <v>2</v>
      </c>
      <c r="D10" s="2">
        <v>1</v>
      </c>
      <c r="E10" s="2" t="s">
        <v>15</v>
      </c>
      <c r="F10" s="2" t="s">
        <v>8</v>
      </c>
      <c r="G10" s="2" t="s">
        <v>15</v>
      </c>
    </row>
    <row r="11" spans="1:7" ht="15.75" thickBot="1">
      <c r="A11" s="46">
        <v>42865.776307870372</v>
      </c>
      <c r="B11" s="1" t="s">
        <v>7</v>
      </c>
      <c r="C11" s="2">
        <v>2</v>
      </c>
      <c r="D11" s="2">
        <v>2</v>
      </c>
      <c r="E11" s="2" t="s">
        <v>8</v>
      </c>
      <c r="F11" s="2" t="s">
        <v>8</v>
      </c>
      <c r="G11" s="2" t="s">
        <v>15</v>
      </c>
    </row>
    <row r="12" spans="1:7" ht="15.75" thickBot="1">
      <c r="A12" s="46">
        <v>42865.777488425927</v>
      </c>
      <c r="B12" s="1" t="s">
        <v>7</v>
      </c>
      <c r="C12" s="2">
        <v>2</v>
      </c>
      <c r="D12" s="2">
        <v>2</v>
      </c>
      <c r="E12" s="2" t="s">
        <v>8</v>
      </c>
      <c r="F12" s="2" t="s">
        <v>8</v>
      </c>
      <c r="G12" s="2" t="s">
        <v>15</v>
      </c>
    </row>
    <row r="13" spans="1:7" ht="15.75" thickBot="1">
      <c r="A13" s="46">
        <v>42865.784189814818</v>
      </c>
      <c r="B13" s="1" t="s">
        <v>7</v>
      </c>
      <c r="C13" s="2">
        <v>2</v>
      </c>
      <c r="D13" s="2">
        <v>1</v>
      </c>
      <c r="E13" s="2" t="s">
        <v>15</v>
      </c>
      <c r="F13" s="2" t="s">
        <v>8</v>
      </c>
      <c r="G13" s="2" t="s">
        <v>15</v>
      </c>
    </row>
    <row r="14" spans="1:7" ht="15.75" thickBot="1">
      <c r="A14" s="46">
        <v>42865.810717592591</v>
      </c>
      <c r="B14" s="1" t="s">
        <v>7</v>
      </c>
      <c r="C14" s="2">
        <v>2</v>
      </c>
      <c r="D14" s="2">
        <v>2</v>
      </c>
      <c r="E14" s="2" t="s">
        <v>8</v>
      </c>
      <c r="F14" s="2" t="s">
        <v>8</v>
      </c>
      <c r="G14" s="2" t="s">
        <v>15</v>
      </c>
    </row>
    <row r="15" spans="1:7" ht="15.75" thickBot="1">
      <c r="A15" s="46">
        <v>42865.810682870368</v>
      </c>
      <c r="B15" s="1" t="s">
        <v>7</v>
      </c>
      <c r="C15" s="2">
        <v>2</v>
      </c>
      <c r="D15" s="2">
        <v>1</v>
      </c>
      <c r="E15" s="2" t="s">
        <v>13</v>
      </c>
      <c r="F15" s="2" t="s">
        <v>8</v>
      </c>
      <c r="G15" s="2" t="s">
        <v>13</v>
      </c>
    </row>
    <row r="16" spans="1:7" ht="15.75" thickBot="1">
      <c r="A16" s="46">
        <v>42865.818310185183</v>
      </c>
      <c r="B16" s="1" t="s">
        <v>7</v>
      </c>
      <c r="C16" s="2">
        <v>2</v>
      </c>
      <c r="D16" s="2">
        <v>2</v>
      </c>
      <c r="E16" s="2" t="s">
        <v>8</v>
      </c>
      <c r="F16" s="2" t="s">
        <v>8</v>
      </c>
      <c r="G16" s="2" t="s">
        <v>15</v>
      </c>
    </row>
    <row r="17" spans="1:7" ht="15.75" thickBot="1">
      <c r="A17" s="46">
        <v>42865.818865740737</v>
      </c>
      <c r="B17" s="1" t="s">
        <v>7</v>
      </c>
      <c r="C17" s="2">
        <v>2</v>
      </c>
      <c r="D17" s="2">
        <v>1</v>
      </c>
      <c r="E17" s="2" t="s">
        <v>15</v>
      </c>
      <c r="F17" s="2" t="s">
        <v>8</v>
      </c>
      <c r="G17" s="2" t="s">
        <v>15</v>
      </c>
    </row>
    <row r="18" spans="1:7" ht="15.75" thickBot="1">
      <c r="A18" s="46">
        <v>42865.826388888891</v>
      </c>
      <c r="B18" s="1" t="s">
        <v>7</v>
      </c>
      <c r="C18" s="2">
        <v>2</v>
      </c>
      <c r="D18" s="2">
        <v>1</v>
      </c>
      <c r="E18" s="2" t="s">
        <v>15</v>
      </c>
      <c r="F18" s="2" t="s">
        <v>8</v>
      </c>
      <c r="G18" s="2" t="s">
        <v>15</v>
      </c>
    </row>
    <row r="19" spans="1:7" ht="15.75" thickBot="1">
      <c r="A19" s="46">
        <v>42865.828530092593</v>
      </c>
      <c r="B19" s="1" t="s">
        <v>7</v>
      </c>
      <c r="C19" s="2">
        <v>2</v>
      </c>
      <c r="D19" s="2">
        <v>3</v>
      </c>
      <c r="E19" s="2" t="s">
        <v>8</v>
      </c>
      <c r="F19" s="2" t="s">
        <v>8</v>
      </c>
      <c r="G19" s="2" t="s">
        <v>15</v>
      </c>
    </row>
    <row r="20" spans="1:7" ht="15.75" thickBot="1">
      <c r="A20" s="46">
        <v>42865.823587962965</v>
      </c>
      <c r="B20" s="1" t="s">
        <v>7</v>
      </c>
      <c r="C20" s="2">
        <v>2</v>
      </c>
      <c r="D20" s="2">
        <v>3</v>
      </c>
      <c r="E20" s="2" t="s">
        <v>8</v>
      </c>
      <c r="F20" s="2" t="s">
        <v>8</v>
      </c>
      <c r="G20" s="2" t="s">
        <v>15</v>
      </c>
    </row>
    <row r="21" spans="1:7" ht="15.75" thickBot="1">
      <c r="A21" s="46">
        <v>42865.83384259259</v>
      </c>
      <c r="B21" s="1" t="s">
        <v>7</v>
      </c>
      <c r="C21" s="2">
        <v>2</v>
      </c>
      <c r="D21" s="2">
        <v>2</v>
      </c>
      <c r="E21" s="2" t="s">
        <v>8</v>
      </c>
      <c r="F21" s="2" t="s">
        <v>8</v>
      </c>
      <c r="G21" s="2" t="s">
        <v>15</v>
      </c>
    </row>
    <row r="22" spans="1:7" ht="15.75" thickBot="1">
      <c r="A22" s="46">
        <v>42865.833495370367</v>
      </c>
      <c r="B22" s="1" t="s">
        <v>7</v>
      </c>
      <c r="C22" s="2">
        <v>2</v>
      </c>
      <c r="D22" s="2">
        <v>2</v>
      </c>
      <c r="E22" s="2" t="s">
        <v>8</v>
      </c>
      <c r="F22" s="2" t="s">
        <v>8</v>
      </c>
      <c r="G22" s="2" t="s">
        <v>15</v>
      </c>
    </row>
    <row r="23" spans="1:7" ht="15.75" thickBot="1">
      <c r="A23" s="46">
        <v>42865.839212962965</v>
      </c>
      <c r="B23" s="1" t="s">
        <v>7</v>
      </c>
      <c r="C23" s="2">
        <v>2</v>
      </c>
      <c r="D23" s="2">
        <v>1</v>
      </c>
      <c r="E23" s="2" t="s">
        <v>14</v>
      </c>
      <c r="F23" s="2" t="s">
        <v>8</v>
      </c>
      <c r="G23" s="2" t="s">
        <v>14</v>
      </c>
    </row>
    <row r="24" spans="1:7" ht="15.75" thickBot="1">
      <c r="A24" s="46">
        <v>42865.839942129627</v>
      </c>
      <c r="B24" s="1" t="s">
        <v>7</v>
      </c>
      <c r="C24" s="2">
        <v>2</v>
      </c>
      <c r="D24" s="2">
        <v>2</v>
      </c>
      <c r="E24" s="2" t="s">
        <v>8</v>
      </c>
      <c r="F24" s="2" t="s">
        <v>8</v>
      </c>
      <c r="G24" s="2" t="s">
        <v>15</v>
      </c>
    </row>
    <row r="25" spans="1:7" ht="15.75" thickBot="1">
      <c r="A25" s="46">
        <v>42865.886388888888</v>
      </c>
      <c r="B25" s="1" t="s">
        <v>7</v>
      </c>
      <c r="C25" s="2">
        <v>2</v>
      </c>
      <c r="D25" s="2">
        <v>2</v>
      </c>
      <c r="E25" s="2" t="s">
        <v>8</v>
      </c>
      <c r="F25" s="2" t="s">
        <v>8</v>
      </c>
      <c r="G25" s="2" t="s">
        <v>15</v>
      </c>
    </row>
    <row r="26" spans="1:7" ht="15.75" thickBot="1">
      <c r="A26" s="46">
        <v>42865.886354166665</v>
      </c>
      <c r="B26" s="1" t="s">
        <v>7</v>
      </c>
      <c r="C26" s="2">
        <v>2</v>
      </c>
      <c r="D26" s="2">
        <v>3</v>
      </c>
      <c r="E26" s="2" t="s">
        <v>8</v>
      </c>
      <c r="F26" s="2" t="s">
        <v>8</v>
      </c>
      <c r="G26" s="2" t="s">
        <v>15</v>
      </c>
    </row>
    <row r="27" spans="1:7" ht="15.75" thickBot="1">
      <c r="A27" s="46">
        <v>42865.892581018517</v>
      </c>
      <c r="B27" s="1" t="s">
        <v>7</v>
      </c>
      <c r="C27" s="2">
        <v>2</v>
      </c>
      <c r="D27" s="2">
        <v>2</v>
      </c>
      <c r="E27" s="2" t="s">
        <v>8</v>
      </c>
      <c r="F27" s="2" t="s">
        <v>8</v>
      </c>
      <c r="G27" s="2" t="s">
        <v>13</v>
      </c>
    </row>
    <row r="28" spans="1:7" ht="15.75" thickBot="1">
      <c r="A28" s="46">
        <v>42865.893773148149</v>
      </c>
      <c r="B28" s="1" t="s">
        <v>7</v>
      </c>
      <c r="C28" s="2">
        <v>2</v>
      </c>
      <c r="D28" s="2">
        <v>2</v>
      </c>
      <c r="E28" s="2" t="s">
        <v>8</v>
      </c>
      <c r="F28" s="2" t="s">
        <v>8</v>
      </c>
      <c r="G28" s="2" t="s">
        <v>15</v>
      </c>
    </row>
    <row r="29" spans="1:7" ht="15.75" thickBot="1">
      <c r="A29" s="46">
        <v>42865.897638888891</v>
      </c>
      <c r="B29" s="1" t="s">
        <v>7</v>
      </c>
      <c r="C29" s="2">
        <v>2</v>
      </c>
      <c r="D29" s="2">
        <v>1</v>
      </c>
      <c r="E29" s="2" t="s">
        <v>15</v>
      </c>
      <c r="F29" s="2" t="s">
        <v>8</v>
      </c>
      <c r="G29" s="2" t="s">
        <v>15</v>
      </c>
    </row>
    <row r="30" spans="1:7" ht="15.75" thickBot="1">
      <c r="A30" s="46">
        <v>42865.898599537039</v>
      </c>
      <c r="B30" s="1" t="s">
        <v>7</v>
      </c>
      <c r="C30" s="2">
        <v>2</v>
      </c>
      <c r="D30" s="2">
        <v>2</v>
      </c>
      <c r="E30" s="2" t="s">
        <v>8</v>
      </c>
      <c r="F30" s="2" t="s">
        <v>8</v>
      </c>
      <c r="G30" s="2" t="s">
        <v>15</v>
      </c>
    </row>
    <row r="31" spans="1:7" ht="15.75" thickBot="1">
      <c r="A31" s="46">
        <v>42865.899178240739</v>
      </c>
      <c r="B31" s="1" t="s">
        <v>7</v>
      </c>
      <c r="C31" s="2">
        <v>2</v>
      </c>
      <c r="D31" s="2">
        <v>3</v>
      </c>
      <c r="E31" s="2" t="s">
        <v>8</v>
      </c>
      <c r="F31" s="2" t="s">
        <v>8</v>
      </c>
      <c r="G31" s="2" t="s">
        <v>15</v>
      </c>
    </row>
    <row r="32" spans="1:7" ht="15.75" thickBot="1">
      <c r="A32" s="46">
        <v>42865.907997685186</v>
      </c>
      <c r="B32" s="1" t="s">
        <v>7</v>
      </c>
      <c r="C32" s="2">
        <v>2</v>
      </c>
      <c r="D32" s="2">
        <v>2</v>
      </c>
      <c r="E32" s="2" t="s">
        <v>8</v>
      </c>
      <c r="F32" s="2" t="s">
        <v>8</v>
      </c>
      <c r="G32" s="2" t="s">
        <v>15</v>
      </c>
    </row>
    <row r="33" spans="1:7" ht="15.75" thickBot="1">
      <c r="A33" s="46">
        <v>42865.905034722222</v>
      </c>
      <c r="B33" s="1" t="s">
        <v>7</v>
      </c>
      <c r="C33" s="2">
        <v>2</v>
      </c>
      <c r="D33" s="2">
        <v>2</v>
      </c>
      <c r="E33" s="2" t="s">
        <v>8</v>
      </c>
      <c r="F33" s="2" t="s">
        <v>8</v>
      </c>
      <c r="G33" s="2" t="s">
        <v>15</v>
      </c>
    </row>
    <row r="34" spans="1:7" ht="15.75" thickBot="1">
      <c r="A34" s="46">
        <v>42865.914224537039</v>
      </c>
      <c r="B34" s="1" t="s">
        <v>7</v>
      </c>
      <c r="C34" s="2">
        <v>2</v>
      </c>
      <c r="D34" s="2">
        <v>2</v>
      </c>
      <c r="E34" s="2" t="s">
        <v>8</v>
      </c>
      <c r="F34" s="2" t="s">
        <v>8</v>
      </c>
      <c r="G34" s="2" t="s">
        <v>14</v>
      </c>
    </row>
    <row r="35" spans="1:7" ht="15.75" thickBot="1">
      <c r="A35" s="46">
        <v>42865.911192129628</v>
      </c>
      <c r="B35" s="1" t="s">
        <v>7</v>
      </c>
      <c r="C35" s="2">
        <v>2</v>
      </c>
      <c r="D35" s="2">
        <v>2</v>
      </c>
      <c r="E35" s="2" t="s">
        <v>8</v>
      </c>
      <c r="F35" s="2" t="s">
        <v>8</v>
      </c>
      <c r="G35" s="2" t="s">
        <v>15</v>
      </c>
    </row>
    <row r="36" spans="1:7" ht="15.75" thickBot="1">
      <c r="A36" s="46">
        <v>42865.916041666664</v>
      </c>
      <c r="B36" s="1" t="s">
        <v>7</v>
      </c>
      <c r="C36" s="2">
        <v>2</v>
      </c>
      <c r="D36" s="2">
        <v>2</v>
      </c>
      <c r="E36" s="2" t="s">
        <v>8</v>
      </c>
      <c r="F36" s="2" t="s">
        <v>8</v>
      </c>
      <c r="G36" s="2" t="s">
        <v>14</v>
      </c>
    </row>
    <row r="37" spans="1:7" ht="15.75" thickBot="1">
      <c r="A37" s="46">
        <v>42865.919537037036</v>
      </c>
      <c r="B37" s="1" t="s">
        <v>7</v>
      </c>
      <c r="C37" s="2">
        <v>2</v>
      </c>
      <c r="D37" s="2">
        <v>2</v>
      </c>
      <c r="E37" s="2" t="s">
        <v>8</v>
      </c>
      <c r="F37" s="2" t="s">
        <v>8</v>
      </c>
      <c r="G37" s="2" t="s">
        <v>15</v>
      </c>
    </row>
    <row r="38" spans="1:7" ht="15.75" thickBot="1">
      <c r="A38" s="46">
        <v>42865.91815972222</v>
      </c>
      <c r="B38" s="1" t="s">
        <v>7</v>
      </c>
      <c r="C38" s="2">
        <v>2</v>
      </c>
      <c r="D38" s="2">
        <v>2</v>
      </c>
      <c r="E38" s="2" t="s">
        <v>8</v>
      </c>
      <c r="F38" s="2" t="s">
        <v>8</v>
      </c>
      <c r="G38" s="2" t="s">
        <v>15</v>
      </c>
    </row>
    <row r="39" spans="1:7" ht="15.75" thickBot="1">
      <c r="A39" s="46">
        <v>42865.97347222222</v>
      </c>
      <c r="B39" s="1" t="s">
        <v>7</v>
      </c>
      <c r="C39" s="2">
        <v>2</v>
      </c>
      <c r="D39" s="2">
        <v>2</v>
      </c>
      <c r="E39" s="2" t="s">
        <v>8</v>
      </c>
      <c r="F39" s="2" t="s">
        <v>8</v>
      </c>
      <c r="G39" s="2" t="s">
        <v>15</v>
      </c>
    </row>
    <row r="40" spans="1:7" ht="15.75" thickBot="1">
      <c r="A40" s="46">
        <v>42865.973530092589</v>
      </c>
      <c r="B40" s="1" t="s">
        <v>7</v>
      </c>
      <c r="C40" s="2">
        <v>2</v>
      </c>
      <c r="D40" s="2">
        <v>1</v>
      </c>
      <c r="E40" s="2" t="s">
        <v>15</v>
      </c>
      <c r="F40" s="2" t="s">
        <v>8</v>
      </c>
      <c r="G40" s="2" t="s">
        <v>15</v>
      </c>
    </row>
    <row r="41" spans="1:7" ht="15.75" thickBot="1">
      <c r="A41" s="46">
        <v>42865.976412037038</v>
      </c>
      <c r="B41" s="1" t="s">
        <v>7</v>
      </c>
      <c r="C41" s="2">
        <v>2</v>
      </c>
      <c r="D41" s="2">
        <v>1</v>
      </c>
      <c r="E41" s="2" t="s">
        <v>15</v>
      </c>
      <c r="F41" s="2" t="s">
        <v>8</v>
      </c>
      <c r="G41" s="2" t="s">
        <v>15</v>
      </c>
    </row>
    <row r="42" spans="1:7" ht="15.75" thickBot="1">
      <c r="A42" s="46">
        <v>42865.983553240738</v>
      </c>
      <c r="B42" s="1" t="s">
        <v>7</v>
      </c>
      <c r="C42" s="2">
        <v>2</v>
      </c>
      <c r="D42" s="2">
        <v>2</v>
      </c>
      <c r="E42" s="2" t="s">
        <v>8</v>
      </c>
      <c r="F42" s="2" t="s">
        <v>8</v>
      </c>
      <c r="G42" s="2" t="s">
        <v>15</v>
      </c>
    </row>
    <row r="43" spans="1:7" ht="15.75" thickBot="1">
      <c r="A43" s="46">
        <v>42865.978761574072</v>
      </c>
      <c r="B43" s="1" t="s">
        <v>7</v>
      </c>
      <c r="C43" s="2">
        <v>2</v>
      </c>
      <c r="D43" s="2">
        <v>3</v>
      </c>
      <c r="E43" s="2" t="s">
        <v>8</v>
      </c>
      <c r="F43" s="2" t="s">
        <v>8</v>
      </c>
      <c r="G43" s="2" t="s">
        <v>13</v>
      </c>
    </row>
    <row r="44" spans="1:7" ht="15.75" thickBot="1">
      <c r="A44" s="46">
        <v>42865.986331018517</v>
      </c>
      <c r="B44" s="1" t="s">
        <v>7</v>
      </c>
      <c r="C44" s="2">
        <v>2</v>
      </c>
      <c r="D44" s="2">
        <v>2</v>
      </c>
      <c r="E44" s="2" t="s">
        <v>8</v>
      </c>
      <c r="F44" s="2" t="s">
        <v>8</v>
      </c>
      <c r="G44" s="2" t="s">
        <v>14</v>
      </c>
    </row>
    <row r="45" spans="1:7" ht="15.75" thickBot="1">
      <c r="A45" s="46">
        <v>42865.986400462964</v>
      </c>
      <c r="B45" s="1" t="s">
        <v>7</v>
      </c>
      <c r="C45" s="2">
        <v>2</v>
      </c>
      <c r="D45" s="2">
        <v>1</v>
      </c>
      <c r="E45" s="2" t="s">
        <v>15</v>
      </c>
      <c r="F45" s="2" t="s">
        <v>8</v>
      </c>
      <c r="G45" s="2" t="s">
        <v>15</v>
      </c>
    </row>
    <row r="46" spans="1:7" ht="15.75" thickBot="1">
      <c r="A46" s="46">
        <v>42865.994629629633</v>
      </c>
      <c r="B46" s="1" t="s">
        <v>7</v>
      </c>
      <c r="C46" s="2">
        <v>2</v>
      </c>
      <c r="D46" s="2">
        <v>2</v>
      </c>
      <c r="E46" s="2" t="s">
        <v>8</v>
      </c>
      <c r="F46" s="2" t="s">
        <v>8</v>
      </c>
      <c r="G46" s="2" t="s">
        <v>15</v>
      </c>
    </row>
    <row r="47" spans="1:7" ht="15.75" thickBot="1">
      <c r="A47" s="46">
        <v>42865.992407407408</v>
      </c>
      <c r="B47" s="1" t="s">
        <v>7</v>
      </c>
      <c r="C47" s="2">
        <v>2</v>
      </c>
      <c r="D47" s="2">
        <v>2</v>
      </c>
      <c r="E47" s="2" t="s">
        <v>8</v>
      </c>
      <c r="F47" s="2" t="s">
        <v>8</v>
      </c>
      <c r="G47" s="2" t="s">
        <v>15</v>
      </c>
    </row>
    <row r="48" spans="1:7" ht="15.75" thickBot="1">
      <c r="A48" s="46">
        <v>42866.001944444448</v>
      </c>
      <c r="B48" s="1" t="s">
        <v>7</v>
      </c>
      <c r="C48" s="2">
        <v>2</v>
      </c>
      <c r="D48" s="2">
        <v>3</v>
      </c>
      <c r="E48" s="2" t="s">
        <v>8</v>
      </c>
      <c r="F48" s="2" t="s">
        <v>8</v>
      </c>
      <c r="G48" s="2" t="s">
        <v>13</v>
      </c>
    </row>
    <row r="49" spans="1:7" ht="15.75" thickBot="1">
      <c r="A49" s="46">
        <v>42866.002071759256</v>
      </c>
      <c r="B49" s="1" t="s">
        <v>7</v>
      </c>
      <c r="C49" s="2">
        <v>2</v>
      </c>
      <c r="D49" s="2">
        <v>1</v>
      </c>
      <c r="E49" s="2" t="s">
        <v>14</v>
      </c>
      <c r="F49" s="2" t="s">
        <v>8</v>
      </c>
      <c r="G49" s="2" t="s">
        <v>14</v>
      </c>
    </row>
    <row r="50" spans="1:7" ht="15.75" thickBot="1">
      <c r="A50" s="46">
        <v>42866.006111111114</v>
      </c>
      <c r="B50" s="1" t="s">
        <v>7</v>
      </c>
      <c r="C50" s="2">
        <v>2</v>
      </c>
      <c r="D50" s="2">
        <v>3</v>
      </c>
      <c r="E50" s="2" t="s">
        <v>8</v>
      </c>
      <c r="F50" s="2" t="s">
        <v>8</v>
      </c>
      <c r="G50" s="2" t="s">
        <v>15</v>
      </c>
    </row>
    <row r="51" spans="1:7" ht="15.75" thickBot="1">
      <c r="A51" s="46">
        <v>42866.019016203703</v>
      </c>
      <c r="B51" s="1" t="s">
        <v>7</v>
      </c>
      <c r="C51" s="2">
        <v>2</v>
      </c>
      <c r="D51" s="2">
        <v>3</v>
      </c>
      <c r="E51" s="2" t="s">
        <v>8</v>
      </c>
      <c r="F51" s="2" t="s">
        <v>8</v>
      </c>
      <c r="G51" s="2" t="s">
        <v>14</v>
      </c>
    </row>
    <row r="52" spans="1:7" ht="15.75" thickBot="1">
      <c r="A52" s="46">
        <v>42866.019594907404</v>
      </c>
      <c r="B52" s="1" t="s">
        <v>7</v>
      </c>
      <c r="C52" s="2">
        <v>2</v>
      </c>
      <c r="D52" s="2">
        <v>2</v>
      </c>
      <c r="E52" s="2" t="s">
        <v>8</v>
      </c>
      <c r="F52" s="2" t="s">
        <v>8</v>
      </c>
      <c r="G52" s="2" t="s">
        <v>14</v>
      </c>
    </row>
    <row r="53" spans="1:7" ht="15.75" thickBot="1">
      <c r="A53" s="46">
        <v>42866.018969907411</v>
      </c>
      <c r="B53" s="1" t="s">
        <v>7</v>
      </c>
      <c r="C53" s="2">
        <v>2</v>
      </c>
      <c r="D53" s="2">
        <v>1</v>
      </c>
      <c r="E53" s="2" t="s">
        <v>15</v>
      </c>
      <c r="F53" s="2" t="s">
        <v>8</v>
      </c>
      <c r="G53" s="2" t="s">
        <v>15</v>
      </c>
    </row>
    <row r="54" spans="1:7" ht="15.75" thickBot="1">
      <c r="A54" s="46">
        <v>42866.026400462964</v>
      </c>
      <c r="B54" s="1" t="s">
        <v>7</v>
      </c>
      <c r="C54" s="2">
        <v>2</v>
      </c>
      <c r="D54" s="2">
        <v>2</v>
      </c>
      <c r="E54" s="2" t="s">
        <v>8</v>
      </c>
      <c r="F54" s="2" t="s">
        <v>8</v>
      </c>
      <c r="G54" s="2" t="s">
        <v>15</v>
      </c>
    </row>
    <row r="55" spans="1:7" ht="15.75" thickBot="1">
      <c r="A55" s="46">
        <v>42866.028935185182</v>
      </c>
      <c r="B55" s="1" t="s">
        <v>7</v>
      </c>
      <c r="C55" s="2">
        <v>2</v>
      </c>
      <c r="D55" s="2">
        <v>3</v>
      </c>
      <c r="E55" s="2" t="s">
        <v>8</v>
      </c>
      <c r="F55" s="2" t="s">
        <v>8</v>
      </c>
      <c r="G55" s="2" t="s">
        <v>15</v>
      </c>
    </row>
    <row r="56" spans="1:7" ht="15.75" thickBot="1">
      <c r="A56" s="46">
        <v>42866.033194444448</v>
      </c>
      <c r="B56" s="1" t="s">
        <v>7</v>
      </c>
      <c r="C56" s="2">
        <v>2</v>
      </c>
      <c r="D56" s="2">
        <v>2</v>
      </c>
      <c r="E56" s="2" t="s">
        <v>8</v>
      </c>
      <c r="F56" s="2" t="s">
        <v>8</v>
      </c>
      <c r="G56" s="2" t="s">
        <v>16</v>
      </c>
    </row>
    <row r="57" spans="1:7" ht="15.75" thickBot="1">
      <c r="A57" s="46">
        <v>42866.032847222225</v>
      </c>
      <c r="B57" s="1" t="s">
        <v>7</v>
      </c>
      <c r="C57" s="2">
        <v>2</v>
      </c>
      <c r="D57" s="2">
        <v>2</v>
      </c>
      <c r="E57" s="2" t="s">
        <v>8</v>
      </c>
      <c r="F57" s="2" t="s">
        <v>8</v>
      </c>
      <c r="G57" s="2" t="s">
        <v>15</v>
      </c>
    </row>
    <row r="58" spans="1:7" ht="15.75" thickBot="1">
      <c r="A58" s="46">
        <v>42866.038703703707</v>
      </c>
      <c r="B58" s="1" t="s">
        <v>7</v>
      </c>
      <c r="C58" s="2">
        <v>2</v>
      </c>
      <c r="D58" s="2">
        <v>2</v>
      </c>
      <c r="E58" s="2" t="s">
        <v>8</v>
      </c>
      <c r="F58" s="2" t="s">
        <v>8</v>
      </c>
      <c r="G58" s="2" t="s">
        <v>15</v>
      </c>
    </row>
    <row r="59" spans="1:7" ht="15.75" thickBot="1">
      <c r="A59" s="46">
        <v>42866.040069444447</v>
      </c>
      <c r="B59" s="1" t="s">
        <v>7</v>
      </c>
      <c r="C59" s="2">
        <v>2</v>
      </c>
      <c r="D59" s="2">
        <v>3</v>
      </c>
      <c r="E59" s="2" t="s">
        <v>8</v>
      </c>
      <c r="F59" s="2" t="s">
        <v>8</v>
      </c>
      <c r="G59" s="2" t="s">
        <v>15</v>
      </c>
    </row>
    <row r="60" spans="1:7" ht="15.75" thickBot="1">
      <c r="A60" s="46">
        <v>42866.70516203704</v>
      </c>
      <c r="B60" s="1" t="s">
        <v>7</v>
      </c>
      <c r="C60" s="2">
        <v>2</v>
      </c>
      <c r="D60" s="2">
        <v>2</v>
      </c>
      <c r="E60" s="2" t="s">
        <v>8</v>
      </c>
      <c r="F60" s="2" t="s">
        <v>8</v>
      </c>
      <c r="G60" s="2" t="s">
        <v>15</v>
      </c>
    </row>
    <row r="61" spans="1:7" ht="15.75" thickBot="1">
      <c r="A61" s="46">
        <v>42866.70517361111</v>
      </c>
      <c r="B61" s="1" t="s">
        <v>7</v>
      </c>
      <c r="C61" s="2">
        <v>2</v>
      </c>
      <c r="D61" s="2">
        <v>2</v>
      </c>
      <c r="E61" s="2" t="s">
        <v>8</v>
      </c>
      <c r="F61" s="2" t="s">
        <v>8</v>
      </c>
      <c r="G61" s="2" t="s">
        <v>15</v>
      </c>
    </row>
    <row r="62" spans="1:7" ht="15.75" thickBot="1">
      <c r="A62" s="46">
        <v>42866.710081018522</v>
      </c>
      <c r="B62" s="1" t="s">
        <v>7</v>
      </c>
      <c r="C62" s="2">
        <v>2</v>
      </c>
      <c r="D62" s="2">
        <v>1</v>
      </c>
      <c r="E62" s="2" t="s">
        <v>14</v>
      </c>
      <c r="F62" s="2" t="s">
        <v>8</v>
      </c>
      <c r="G62" s="2" t="s">
        <v>14</v>
      </c>
    </row>
    <row r="63" spans="1:7" ht="15.75" thickBot="1">
      <c r="A63" s="46">
        <v>42866.715787037036</v>
      </c>
      <c r="B63" s="1" t="s">
        <v>7</v>
      </c>
      <c r="C63" s="2">
        <v>2</v>
      </c>
      <c r="D63" s="2">
        <v>2</v>
      </c>
      <c r="E63" s="2" t="s">
        <v>8</v>
      </c>
      <c r="F63" s="2" t="s">
        <v>8</v>
      </c>
      <c r="G63" s="2" t="s">
        <v>15</v>
      </c>
    </row>
    <row r="64" spans="1:7" ht="15.75" thickBot="1">
      <c r="A64" s="46">
        <v>42866.718078703707</v>
      </c>
      <c r="B64" s="1" t="s">
        <v>7</v>
      </c>
      <c r="C64" s="2">
        <v>2</v>
      </c>
      <c r="D64" s="2">
        <v>3</v>
      </c>
      <c r="E64" s="2" t="s">
        <v>8</v>
      </c>
      <c r="F64" s="2" t="s">
        <v>8</v>
      </c>
      <c r="G64" s="2" t="s">
        <v>15</v>
      </c>
    </row>
    <row r="65" spans="1:7" ht="15.75" thickBot="1">
      <c r="A65" s="46">
        <v>42866.720416666663</v>
      </c>
      <c r="B65" s="1" t="s">
        <v>7</v>
      </c>
      <c r="C65" s="2">
        <v>2</v>
      </c>
      <c r="D65" s="2">
        <v>1</v>
      </c>
      <c r="E65" s="2" t="s">
        <v>15</v>
      </c>
      <c r="F65" s="2" t="s">
        <v>8</v>
      </c>
      <c r="G65" s="2" t="s">
        <v>15</v>
      </c>
    </row>
    <row r="66" spans="1:7" ht="15.75" thickBot="1">
      <c r="A66" s="46">
        <v>42866.719756944447</v>
      </c>
      <c r="B66" s="1" t="s">
        <v>7</v>
      </c>
      <c r="C66" s="2">
        <v>2</v>
      </c>
      <c r="D66" s="2">
        <v>2</v>
      </c>
      <c r="E66" s="2" t="s">
        <v>8</v>
      </c>
      <c r="F66" s="2" t="s">
        <v>8</v>
      </c>
      <c r="G66" s="2" t="s">
        <v>15</v>
      </c>
    </row>
    <row r="67" spans="1:7" ht="15.75" thickBot="1">
      <c r="A67" s="46">
        <v>42866.723611111112</v>
      </c>
      <c r="B67" s="1" t="s">
        <v>7</v>
      </c>
      <c r="C67" s="2">
        <v>2</v>
      </c>
      <c r="D67" s="2">
        <v>2</v>
      </c>
      <c r="E67" s="2" t="s">
        <v>8</v>
      </c>
      <c r="F67" s="2" t="s">
        <v>8</v>
      </c>
      <c r="G67" s="2" t="s">
        <v>15</v>
      </c>
    </row>
    <row r="68" spans="1:7" ht="15.75" thickBot="1">
      <c r="A68" s="46">
        <v>42866.758935185186</v>
      </c>
      <c r="B68" s="1" t="s">
        <v>7</v>
      </c>
      <c r="C68" s="2">
        <v>2</v>
      </c>
      <c r="D68" s="2">
        <v>1</v>
      </c>
      <c r="E68" s="2" t="s">
        <v>14</v>
      </c>
      <c r="F68" s="2" t="s">
        <v>8</v>
      </c>
      <c r="G68" s="2" t="s">
        <v>14</v>
      </c>
    </row>
    <row r="69" spans="1:7" ht="15.75" thickBot="1">
      <c r="A69" s="46">
        <v>42866.758946759262</v>
      </c>
      <c r="B69" s="1" t="s">
        <v>7</v>
      </c>
      <c r="C69" s="2">
        <v>2</v>
      </c>
      <c r="D69" s="2">
        <v>2</v>
      </c>
      <c r="E69" s="2" t="s">
        <v>8</v>
      </c>
      <c r="F69" s="2" t="s">
        <v>8</v>
      </c>
      <c r="G69" s="2" t="s">
        <v>14</v>
      </c>
    </row>
  </sheetData>
  <mergeCells count="2">
    <mergeCell ref="A2:B2"/>
    <mergeCell ref="D2:G2"/>
  </mergeCells>
  <hyperlinks>
    <hyperlink ref="A1" r:id="rId1" display="https://www.winamax.fr/account/history.php?to_display=sitngo&amp;history_date_from_day=01&amp;history_date_from_month=05&amp;history_date_from_year=2017&amp;history_date_to_day=31&amp;history_date_to_month=05&amp;history_date_to_year=2017&amp;order_by=dateD"/>
    <hyperlink ref="B1" r:id="rId2" display="https://www.winamax.fr/account/history.php?to_display=sitngo&amp;history_date_from_day=01&amp;history_date_from_month=05&amp;history_date_from_year=2017&amp;history_date_to_day=31&amp;history_date_to_month=05&amp;history_date_to_year=2017&amp;order_by=nameA"/>
    <hyperlink ref="D1" r:id="rId3" display="https://www.winamax.fr/account/history.php?to_display=sitngo&amp;history_date_from_day=01&amp;history_date_from_month=05&amp;history_date_from_year=2017&amp;history_date_to_day=31&amp;history_date_to_month=05&amp;history_date_to_year=2017&amp;order_by=rankingA"/>
    <hyperlink ref="E1" r:id="rId4" display="https://www.winamax.fr/account/history.php?to_display=sitngo&amp;history_date_from_day=01&amp;history_date_from_month=05&amp;history_date_from_year=2017&amp;history_date_to_day=31&amp;history_date_to_month=05&amp;history_date_to_year=2017&amp;order_by=winningsD"/>
    <hyperlink ref="F1" r:id="rId5" display="https://www.winamax.fr/account/history.php?to_display=sitngo&amp;history_date_from_day=01&amp;history_date_from_month=05&amp;history_date_from_year=2017&amp;history_date_to_day=31&amp;history_date_to_month=05&amp;history_date_to_year=2017&amp;order_by=bountyD"/>
    <hyperlink ref="G1" r:id="rId6" display="https://www.winamax.fr/account/history.php?to_display=sitngo&amp;history_date_from_day=01&amp;history_date_from_month=05&amp;history_date_from_year=2017&amp;history_date_to_day=31&amp;history_date_to_month=05&amp;history_date_to_year=2017&amp;order_by=jackpotD"/>
    <hyperlink ref="B3" r:id="rId7" display="https://www.winamax.fr/poker/tournament.php?ID=196309233"/>
    <hyperlink ref="B4" r:id="rId8" display="https://www.winamax.fr/poker/tournament.php?ID=196404494"/>
    <hyperlink ref="B5" r:id="rId9" display="https://www.winamax.fr/poker/tournament.php?ID=196404491"/>
    <hyperlink ref="B6" r:id="rId10" display="https://www.winamax.fr/poker/tournament.php?ID=196405729"/>
    <hyperlink ref="B7" r:id="rId11" display="https://www.winamax.fr/poker/tournament.php?ID=196405419"/>
    <hyperlink ref="B8" r:id="rId12" display="https://www.winamax.fr/poker/tournament.php?ID=196406876"/>
    <hyperlink ref="B9" r:id="rId13" display="https://www.winamax.fr/poker/tournament.php?ID=196406768"/>
    <hyperlink ref="B10" r:id="rId14" display="https://www.winamax.fr/poker/tournament.php?ID=196407276"/>
    <hyperlink ref="B11" r:id="rId15" display="https://www.winamax.fr/poker/tournament.php?ID=196407605"/>
    <hyperlink ref="B12" r:id="rId16" display="https://www.winamax.fr/poker/tournament.php?ID=196407769"/>
    <hyperlink ref="B13" r:id="rId17" display="https://www.winamax.fr/poker/tournament.php?ID=196408841"/>
    <hyperlink ref="B14" r:id="rId18" display="https://www.winamax.fr/poker/tournament.php?ID=196413313"/>
    <hyperlink ref="B15" r:id="rId19" display="https://www.winamax.fr/poker/tournament.php?ID=196413311"/>
    <hyperlink ref="B16" r:id="rId20" display="https://www.winamax.fr/poker/tournament.php?ID=196414652"/>
    <hyperlink ref="B17" r:id="rId21" display="https://www.winamax.fr/poker/tournament.php?ID=196414707"/>
    <hyperlink ref="B18" r:id="rId22" display="https://www.winamax.fr/poker/tournament.php?ID=196415986"/>
    <hyperlink ref="B19" r:id="rId23" display="https://www.winamax.fr/poker/tournament.php?ID=196416447"/>
    <hyperlink ref="B20" r:id="rId24" display="https://www.winamax.fr/poker/tournament.php?ID=196415504"/>
    <hyperlink ref="B21" r:id="rId25" display="https://www.winamax.fr/poker/tournament.php?ID=196417277"/>
    <hyperlink ref="B22" r:id="rId26" display="https://www.winamax.fr/poker/tournament.php?ID=196417242"/>
    <hyperlink ref="B23" r:id="rId27" display="https://www.winamax.fr/poker/tournament.php?ID=196418162"/>
    <hyperlink ref="B24" r:id="rId28" display="https://www.winamax.fr/poker/tournament.php?ID=196418301"/>
    <hyperlink ref="B25" r:id="rId29" display="https://www.winamax.fr/poker/tournament.php?ID=196426120"/>
    <hyperlink ref="B26" r:id="rId30" display="https://www.winamax.fr/poker/tournament.php?ID=196426113"/>
    <hyperlink ref="B27" r:id="rId31" display="https://www.winamax.fr/poker/tournament.php?ID=196427243"/>
    <hyperlink ref="B28" r:id="rId32" display="https://www.winamax.fr/poker/tournament.php?ID=196427437"/>
    <hyperlink ref="B29" r:id="rId33" display="https://www.winamax.fr/poker/tournament.php?ID=196428144"/>
    <hyperlink ref="B30" r:id="rId34" display="https://www.winamax.fr/poker/tournament.php?ID=196428265"/>
    <hyperlink ref="B31" r:id="rId35" display="https://www.winamax.fr/poker/tournament.php?ID=196428405"/>
    <hyperlink ref="B32" r:id="rId36" display="https://www.winamax.fr/poker/tournament.php?ID=196430226"/>
    <hyperlink ref="B33" r:id="rId37" display="https://www.winamax.fr/poker/tournament.php?ID=196429632"/>
    <hyperlink ref="B34" r:id="rId38" display="https://www.winamax.fr/poker/tournament.php?ID=196431666"/>
    <hyperlink ref="B35" r:id="rId39" display="https://www.winamax.fr/poker/tournament.php?ID=196430965"/>
    <hyperlink ref="B36" r:id="rId40" display="https://www.winamax.fr/poker/tournament.php?ID=196431960"/>
    <hyperlink ref="B37" r:id="rId41" display="https://www.winamax.fr/poker/tournament.php?ID=196432807"/>
    <hyperlink ref="B38" r:id="rId42" display="https://www.winamax.fr/poker/tournament.php?ID=196432506"/>
    <hyperlink ref="B39" r:id="rId43" display="https://www.winamax.fr/poker/tournament.php?ID=196443882"/>
    <hyperlink ref="B40" r:id="rId44" display="https://www.winamax.fr/poker/tournament.php?ID=196443888"/>
    <hyperlink ref="B41" r:id="rId45" display="https://www.winamax.fr/poker/tournament.php?ID=196444436"/>
    <hyperlink ref="B42" r:id="rId46" display="https://www.winamax.fr/poker/tournament.php?ID=196445747"/>
    <hyperlink ref="B43" r:id="rId47" display="https://www.winamax.fr/poker/tournament.php?ID=196444901"/>
    <hyperlink ref="B44" r:id="rId48" display="https://www.winamax.fr/poker/tournament.php?ID=196446309"/>
    <hyperlink ref="B45" r:id="rId49" display="https://www.winamax.fr/poker/tournament.php?ID=196446313"/>
    <hyperlink ref="B46" r:id="rId50" display="https://www.winamax.fr/poker/tournament.php?ID=196447913"/>
    <hyperlink ref="B47" r:id="rId51" display="https://www.winamax.fr/poker/tournament.php?ID=196447483"/>
    <hyperlink ref="B48" r:id="rId52" display="https://www.winamax.fr/poker/tournament.php?ID=196449191"/>
    <hyperlink ref="B49" r:id="rId53" display="https://www.winamax.fr/poker/tournament.php?ID=196449208"/>
    <hyperlink ref="B50" r:id="rId54" display="https://www.winamax.fr/poker/tournament.php?ID=196449870"/>
    <hyperlink ref="B51" r:id="rId55" display="https://www.winamax.fr/poker/tournament.php?ID=196451928"/>
    <hyperlink ref="B52" r:id="rId56" display="https://www.winamax.fr/poker/tournament.php?ID=196452021"/>
    <hyperlink ref="B53" r:id="rId57" display="https://www.winamax.fr/poker/tournament.php?ID=196451917"/>
    <hyperlink ref="B54" r:id="rId58" display="https://www.winamax.fr/poker/tournament.php?ID=196453072"/>
    <hyperlink ref="B55" r:id="rId59" display="https://www.winamax.fr/poker/tournament.php?ID=196453454"/>
    <hyperlink ref="B56" r:id="rId60" display="https://www.winamax.fr/poker/tournament.php?ID=196454062"/>
    <hyperlink ref="B57" r:id="rId61" display="https://www.winamax.fr/poker/tournament.php?ID=196453982"/>
    <hyperlink ref="B58" r:id="rId62" display="https://www.winamax.fr/poker/tournament.php?ID=196454968"/>
    <hyperlink ref="B59" r:id="rId63" display="https://www.winamax.fr/poker/tournament.php?ID=196455120"/>
    <hyperlink ref="B60" r:id="rId64" display="https://www.winamax.fr/poker/tournament.php?ID=196506309"/>
    <hyperlink ref="B61" r:id="rId65" display="https://www.winamax.fr/poker/tournament.php?ID=196506322"/>
    <hyperlink ref="B62" r:id="rId66" display="https://www.winamax.fr/poker/tournament.php?ID=196507061"/>
    <hyperlink ref="B63" r:id="rId67" display="https://www.winamax.fr/poker/tournament.php?ID=196507922"/>
    <hyperlink ref="B64" r:id="rId68" display="https://www.winamax.fr/poker/tournament.php?ID=196508229"/>
    <hyperlink ref="B65" r:id="rId69" display="https://www.winamax.fr/poker/tournament.php?ID=196508593"/>
    <hyperlink ref="B66" r:id="rId70" display="https://www.winamax.fr/poker/tournament.php?ID=196508523"/>
    <hyperlink ref="B67" r:id="rId71" display="https://www.winamax.fr/poker/tournament.php?ID=196509076"/>
    <hyperlink ref="B68" r:id="rId72" display="https://www.winamax.fr/poker/tournament.php?ID=196515024"/>
    <hyperlink ref="B69" r:id="rId73" display="https://www.winamax.fr/poker/tournament.php?ID=196515028"/>
  </hyperlinks>
  <pageMargins left="0.7" right="0.7" top="0.75" bottom="0.75" header="0.3" footer="0.3"/>
  <pageSetup paperSize="9" orientation="portrait" horizontalDpi="4294967293" verticalDpi="4294967293" r:id="rId74"/>
  <legacyDrawing r:id="rId75"/>
  <controls>
    <control shapeId="3075" r:id="rId76" name="Control 3"/>
    <control shapeId="3074" r:id="rId77" name="Control 2"/>
    <control shapeId="3073" r:id="rId78" name="Control 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AS30"/>
  <sheetViews>
    <sheetView workbookViewId="0">
      <selection activeCell="AS30" sqref="AS30"/>
    </sheetView>
  </sheetViews>
  <sheetFormatPr baseColWidth="10" defaultRowHeight="15"/>
  <cols>
    <col min="1" max="1" width="2.7109375" customWidth="1"/>
    <col min="2" max="3" width="3.7109375" customWidth="1"/>
    <col min="4" max="5" width="8.7109375" customWidth="1"/>
    <col min="6" max="6" width="1.7109375" customWidth="1"/>
    <col min="7" max="7" width="3.7109375" customWidth="1"/>
    <col min="8" max="9" width="8.7109375" customWidth="1"/>
    <col min="10" max="10" width="3.7109375" customWidth="1"/>
    <col min="11" max="11" width="2.7109375" customWidth="1"/>
    <col min="12" max="13" width="3.7109375" customWidth="1"/>
    <col min="14" max="15" width="8.7109375" customWidth="1"/>
    <col min="16" max="16" width="1.7109375" customWidth="1"/>
    <col min="17" max="17" width="3.7109375" customWidth="1"/>
    <col min="18" max="19" width="8.7109375" customWidth="1"/>
    <col min="20" max="20" width="3.7109375" customWidth="1"/>
    <col min="21" max="21" width="2.7109375" customWidth="1"/>
    <col min="22" max="23" width="3.7109375" customWidth="1"/>
    <col min="24" max="25" width="8.7109375" customWidth="1"/>
    <col min="26" max="26" width="1.7109375" customWidth="1"/>
    <col min="27" max="27" width="3.7109375" customWidth="1"/>
    <col min="28" max="29" width="8.7109375" customWidth="1"/>
    <col min="30" max="30" width="3.7109375" customWidth="1"/>
    <col min="31" max="31" width="2.7109375" customWidth="1"/>
    <col min="32" max="33" width="3.7109375" customWidth="1"/>
    <col min="34" max="35" width="8.7109375" customWidth="1"/>
    <col min="36" max="36" width="1.7109375" customWidth="1"/>
    <col min="37" max="37" width="3.7109375" customWidth="1"/>
    <col min="38" max="39" width="8.7109375" customWidth="1"/>
    <col min="42" max="45" width="6.7109375" customWidth="1"/>
  </cols>
  <sheetData>
    <row r="2" spans="1:45" ht="15.75" thickBot="1">
      <c r="AP2" s="21" t="s">
        <v>12</v>
      </c>
      <c r="AQ2" s="12">
        <v>12</v>
      </c>
      <c r="AR2" s="12">
        <v>8</v>
      </c>
      <c r="AS2" s="12">
        <v>4</v>
      </c>
    </row>
    <row r="3" spans="1:45">
      <c r="A3">
        <v>1</v>
      </c>
      <c r="B3" s="10">
        <v>1</v>
      </c>
      <c r="C3" s="5">
        <v>2</v>
      </c>
      <c r="D3" s="6">
        <v>0</v>
      </c>
      <c r="E3" s="7">
        <v>12</v>
      </c>
      <c r="G3" s="5">
        <v>2</v>
      </c>
      <c r="H3" s="6">
        <v>0</v>
      </c>
      <c r="I3" s="7">
        <v>12</v>
      </c>
      <c r="K3">
        <v>1</v>
      </c>
      <c r="L3" s="10"/>
      <c r="M3" s="5">
        <v>2</v>
      </c>
      <c r="N3" s="6"/>
      <c r="O3" s="7"/>
      <c r="Q3" s="5"/>
      <c r="R3" s="6"/>
      <c r="S3" s="7"/>
      <c r="U3">
        <v>1</v>
      </c>
      <c r="V3" s="10"/>
      <c r="W3" s="5"/>
      <c r="X3" s="6"/>
      <c r="Y3" s="7"/>
      <c r="AA3" s="5"/>
      <c r="AB3" s="6"/>
      <c r="AC3" s="7"/>
      <c r="AE3">
        <v>1</v>
      </c>
      <c r="AF3" s="10"/>
      <c r="AG3" s="5"/>
      <c r="AH3" s="6"/>
      <c r="AI3" s="7"/>
      <c r="AK3" s="5"/>
      <c r="AL3" s="6"/>
      <c r="AM3" s="7"/>
      <c r="AP3" s="30">
        <f t="shared" ref="AP3:AP27" si="0">+IF(H3="","",IF(H3=I3,1,0))</f>
        <v>0</v>
      </c>
      <c r="AQ3" s="23">
        <f t="shared" ref="AQ3:AQ23" si="1">+IF(H3=12,1,0)</f>
        <v>0</v>
      </c>
      <c r="AR3" s="23">
        <f t="shared" ref="AR3:AR23" si="2">+IF(H3=8,1,0)</f>
        <v>0</v>
      </c>
      <c r="AS3" s="24">
        <f t="shared" ref="AS3:AS23" si="3">+IF(H3=4,1,0)</f>
        <v>0</v>
      </c>
    </row>
    <row r="4" spans="1:45">
      <c r="A4">
        <v>2</v>
      </c>
      <c r="B4" s="10">
        <v>1</v>
      </c>
      <c r="C4" s="5">
        <v>2</v>
      </c>
      <c r="D4" s="6">
        <v>8</v>
      </c>
      <c r="E4" s="7">
        <v>8</v>
      </c>
      <c r="G4" s="5">
        <v>2</v>
      </c>
      <c r="H4" s="6">
        <v>8</v>
      </c>
      <c r="I4" s="9">
        <v>8</v>
      </c>
      <c r="K4">
        <v>2</v>
      </c>
      <c r="L4" s="10"/>
      <c r="M4" s="5">
        <v>2</v>
      </c>
      <c r="N4" s="6"/>
      <c r="O4" s="7"/>
      <c r="Q4" s="5"/>
      <c r="R4" s="6"/>
      <c r="S4" s="7"/>
      <c r="U4">
        <v>2</v>
      </c>
      <c r="V4" s="10"/>
      <c r="W4" s="5"/>
      <c r="X4" s="6"/>
      <c r="Y4" s="7"/>
      <c r="AA4" s="5"/>
      <c r="AB4" s="6"/>
      <c r="AC4" s="7"/>
      <c r="AE4">
        <v>2</v>
      </c>
      <c r="AF4" s="10"/>
      <c r="AG4" s="5"/>
      <c r="AH4" s="6"/>
      <c r="AI4" s="7"/>
      <c r="AK4" s="5"/>
      <c r="AL4" s="6"/>
      <c r="AM4" s="7"/>
      <c r="AP4" s="31">
        <f t="shared" si="0"/>
        <v>1</v>
      </c>
      <c r="AQ4" s="5">
        <f t="shared" si="1"/>
        <v>0</v>
      </c>
      <c r="AR4" s="5">
        <f t="shared" si="2"/>
        <v>1</v>
      </c>
      <c r="AS4" s="32">
        <f t="shared" si="3"/>
        <v>0</v>
      </c>
    </row>
    <row r="5" spans="1:45">
      <c r="A5">
        <v>3</v>
      </c>
      <c r="B5" s="10">
        <v>1</v>
      </c>
      <c r="C5" s="5">
        <v>2</v>
      </c>
      <c r="D5" s="6">
        <v>0</v>
      </c>
      <c r="E5" s="7">
        <v>4</v>
      </c>
      <c r="G5" s="5">
        <v>2</v>
      </c>
      <c r="H5" s="6">
        <v>0</v>
      </c>
      <c r="I5" s="7">
        <v>4</v>
      </c>
      <c r="K5">
        <v>3</v>
      </c>
      <c r="L5" s="10"/>
      <c r="M5" s="5">
        <v>2</v>
      </c>
      <c r="N5" s="6"/>
      <c r="O5" s="7"/>
      <c r="Q5" s="5"/>
      <c r="R5" s="6"/>
      <c r="S5" s="7"/>
      <c r="U5">
        <v>3</v>
      </c>
      <c r="V5" s="10"/>
      <c r="W5" s="5"/>
      <c r="X5" s="6"/>
      <c r="Y5" s="7"/>
      <c r="AA5" s="5"/>
      <c r="AB5" s="6"/>
      <c r="AC5" s="7"/>
      <c r="AE5">
        <v>3</v>
      </c>
      <c r="AF5" s="10"/>
      <c r="AG5" s="5"/>
      <c r="AH5" s="6"/>
      <c r="AI5" s="7"/>
      <c r="AK5" s="5"/>
      <c r="AL5" s="6"/>
      <c r="AM5" s="7"/>
      <c r="AP5" s="31">
        <f t="shared" si="0"/>
        <v>0</v>
      </c>
      <c r="AQ5" s="5">
        <f t="shared" si="1"/>
        <v>0</v>
      </c>
      <c r="AR5" s="5">
        <f t="shared" si="2"/>
        <v>0</v>
      </c>
      <c r="AS5" s="32">
        <f t="shared" si="3"/>
        <v>0</v>
      </c>
    </row>
    <row r="6" spans="1:45">
      <c r="A6">
        <v>4</v>
      </c>
      <c r="B6" s="10">
        <v>1</v>
      </c>
      <c r="C6" s="5">
        <v>2</v>
      </c>
      <c r="D6" s="6">
        <v>12</v>
      </c>
      <c r="E6" s="7">
        <v>12</v>
      </c>
      <c r="G6" s="5">
        <v>2</v>
      </c>
      <c r="H6" s="6">
        <v>12</v>
      </c>
      <c r="I6" s="7">
        <v>12</v>
      </c>
      <c r="K6">
        <v>4</v>
      </c>
      <c r="L6" s="10"/>
      <c r="M6" s="5">
        <v>2</v>
      </c>
      <c r="N6" s="6"/>
      <c r="O6" s="7"/>
      <c r="Q6" s="5"/>
      <c r="R6" s="6"/>
      <c r="S6" s="9"/>
      <c r="U6">
        <v>4</v>
      </c>
      <c r="V6" s="10"/>
      <c r="W6" s="5"/>
      <c r="X6" s="6"/>
      <c r="Y6" s="7"/>
      <c r="AA6" s="5"/>
      <c r="AB6" s="6"/>
      <c r="AC6" s="9"/>
      <c r="AE6">
        <v>4</v>
      </c>
      <c r="AF6" s="10"/>
      <c r="AG6" s="5"/>
      <c r="AH6" s="6"/>
      <c r="AI6" s="7"/>
      <c r="AK6" s="5"/>
      <c r="AL6" s="6"/>
      <c r="AM6" s="9"/>
      <c r="AP6" s="31">
        <f t="shared" si="0"/>
        <v>1</v>
      </c>
      <c r="AQ6" s="5">
        <f t="shared" si="1"/>
        <v>1</v>
      </c>
      <c r="AR6" s="5">
        <f t="shared" si="2"/>
        <v>0</v>
      </c>
      <c r="AS6" s="32">
        <f t="shared" si="3"/>
        <v>0</v>
      </c>
    </row>
    <row r="7" spans="1:45">
      <c r="A7">
        <v>5</v>
      </c>
      <c r="B7" s="10">
        <v>1</v>
      </c>
      <c r="C7" s="5">
        <v>2</v>
      </c>
      <c r="D7" s="6">
        <v>0</v>
      </c>
      <c r="E7" s="7">
        <v>4</v>
      </c>
      <c r="G7" s="5">
        <v>2</v>
      </c>
      <c r="H7" s="6">
        <v>0</v>
      </c>
      <c r="I7" s="7">
        <v>4</v>
      </c>
      <c r="K7">
        <v>5</v>
      </c>
      <c r="L7" s="10"/>
      <c r="M7" s="5">
        <v>2</v>
      </c>
      <c r="N7" s="6"/>
      <c r="O7" s="7"/>
      <c r="Q7" s="5"/>
      <c r="R7" s="6"/>
      <c r="S7" s="7"/>
      <c r="U7">
        <v>5</v>
      </c>
      <c r="V7" s="10"/>
      <c r="W7" s="5"/>
      <c r="X7" s="6"/>
      <c r="Y7" s="7"/>
      <c r="AA7" s="5"/>
      <c r="AB7" s="6"/>
      <c r="AC7" s="7"/>
      <c r="AE7">
        <v>5</v>
      </c>
      <c r="AF7" s="10"/>
      <c r="AG7" s="5"/>
      <c r="AH7" s="6"/>
      <c r="AI7" s="7"/>
      <c r="AK7" s="5"/>
      <c r="AL7" s="6"/>
      <c r="AM7" s="7"/>
      <c r="AP7" s="31">
        <f t="shared" si="0"/>
        <v>0</v>
      </c>
      <c r="AQ7" s="5">
        <f t="shared" si="1"/>
        <v>0</v>
      </c>
      <c r="AR7" s="5">
        <f t="shared" si="2"/>
        <v>0</v>
      </c>
      <c r="AS7" s="32">
        <f t="shared" si="3"/>
        <v>0</v>
      </c>
    </row>
    <row r="8" spans="1:45">
      <c r="A8">
        <v>6</v>
      </c>
      <c r="B8" s="10">
        <v>1</v>
      </c>
      <c r="C8" s="5">
        <v>2</v>
      </c>
      <c r="D8" s="6">
        <v>4</v>
      </c>
      <c r="E8" s="7">
        <v>4</v>
      </c>
      <c r="G8" s="5">
        <v>2</v>
      </c>
      <c r="H8" s="6">
        <v>4</v>
      </c>
      <c r="I8" s="7">
        <v>4</v>
      </c>
      <c r="K8">
        <v>6</v>
      </c>
      <c r="L8" s="10"/>
      <c r="M8" s="5">
        <v>2</v>
      </c>
      <c r="N8" s="6"/>
      <c r="O8" s="7"/>
      <c r="Q8" s="5"/>
      <c r="R8" s="6"/>
      <c r="S8" s="7"/>
      <c r="U8">
        <v>6</v>
      </c>
      <c r="V8" s="10"/>
      <c r="W8" s="5"/>
      <c r="X8" s="6"/>
      <c r="Y8" s="7"/>
      <c r="AA8" s="5"/>
      <c r="AB8" s="6"/>
      <c r="AC8" s="7"/>
      <c r="AE8">
        <v>6</v>
      </c>
      <c r="AF8" s="10"/>
      <c r="AG8" s="5"/>
      <c r="AH8" s="6"/>
      <c r="AI8" s="7"/>
      <c r="AK8" s="5"/>
      <c r="AL8" s="6"/>
      <c r="AM8" s="7"/>
      <c r="AP8" s="31">
        <f t="shared" si="0"/>
        <v>1</v>
      </c>
      <c r="AQ8" s="5">
        <f t="shared" si="1"/>
        <v>0</v>
      </c>
      <c r="AR8" s="5">
        <f t="shared" si="2"/>
        <v>0</v>
      </c>
      <c r="AS8" s="32">
        <f t="shared" si="3"/>
        <v>1</v>
      </c>
    </row>
    <row r="9" spans="1:45">
      <c r="A9">
        <v>7</v>
      </c>
      <c r="B9" s="10">
        <v>1</v>
      </c>
      <c r="C9" s="5">
        <v>2</v>
      </c>
      <c r="D9" s="6">
        <v>4</v>
      </c>
      <c r="E9" s="7">
        <v>4</v>
      </c>
      <c r="G9" s="5">
        <v>2</v>
      </c>
      <c r="H9" s="6">
        <v>4</v>
      </c>
      <c r="I9" s="7">
        <v>4</v>
      </c>
      <c r="K9">
        <v>7</v>
      </c>
      <c r="L9" s="10"/>
      <c r="M9" s="5">
        <v>2</v>
      </c>
      <c r="N9" s="6"/>
      <c r="O9" s="7"/>
      <c r="Q9" s="5"/>
      <c r="R9" s="8"/>
      <c r="S9" s="7"/>
      <c r="U9">
        <v>7</v>
      </c>
      <c r="V9" s="10"/>
      <c r="W9" s="5"/>
      <c r="X9" s="6"/>
      <c r="Y9" s="7"/>
      <c r="AA9" s="5"/>
      <c r="AB9" s="8"/>
      <c r="AC9" s="7"/>
      <c r="AE9">
        <v>7</v>
      </c>
      <c r="AF9" s="10"/>
      <c r="AG9" s="5"/>
      <c r="AH9" s="6"/>
      <c r="AI9" s="7"/>
      <c r="AK9" s="5"/>
      <c r="AL9" s="8"/>
      <c r="AM9" s="7"/>
      <c r="AP9" s="31">
        <f t="shared" si="0"/>
        <v>1</v>
      </c>
      <c r="AQ9" s="5">
        <f t="shared" si="1"/>
        <v>0</v>
      </c>
      <c r="AR9" s="5">
        <f t="shared" si="2"/>
        <v>0</v>
      </c>
      <c r="AS9" s="32">
        <f t="shared" si="3"/>
        <v>1</v>
      </c>
    </row>
    <row r="10" spans="1:45">
      <c r="A10">
        <v>8</v>
      </c>
      <c r="B10" s="10">
        <v>1</v>
      </c>
      <c r="C10" s="5">
        <v>2</v>
      </c>
      <c r="D10" s="6">
        <v>0</v>
      </c>
      <c r="E10" s="7">
        <v>4</v>
      </c>
      <c r="G10" s="5">
        <v>2</v>
      </c>
      <c r="H10" s="6">
        <v>0</v>
      </c>
      <c r="I10" s="7">
        <v>4</v>
      </c>
      <c r="K10">
        <v>8</v>
      </c>
      <c r="L10" s="10"/>
      <c r="M10" s="5">
        <v>2</v>
      </c>
      <c r="N10" s="6"/>
      <c r="O10" s="7"/>
      <c r="Q10" s="5"/>
      <c r="R10" s="6"/>
      <c r="S10" s="7"/>
      <c r="U10">
        <v>8</v>
      </c>
      <c r="V10" s="10"/>
      <c r="W10" s="5"/>
      <c r="X10" s="6"/>
      <c r="Y10" s="7"/>
      <c r="AA10" s="5"/>
      <c r="AB10" s="6"/>
      <c r="AC10" s="7"/>
      <c r="AE10">
        <v>8</v>
      </c>
      <c r="AF10" s="10"/>
      <c r="AG10" s="5"/>
      <c r="AH10" s="6"/>
      <c r="AI10" s="7"/>
      <c r="AK10" s="5"/>
      <c r="AL10" s="6"/>
      <c r="AM10" s="7"/>
      <c r="AP10" s="31">
        <f t="shared" si="0"/>
        <v>0</v>
      </c>
      <c r="AQ10" s="5">
        <f t="shared" si="1"/>
        <v>0</v>
      </c>
      <c r="AR10" s="5">
        <f t="shared" si="2"/>
        <v>0</v>
      </c>
      <c r="AS10" s="32">
        <f t="shared" si="3"/>
        <v>0</v>
      </c>
    </row>
    <row r="11" spans="1:45">
      <c r="A11">
        <v>9</v>
      </c>
      <c r="B11" s="10">
        <v>1</v>
      </c>
      <c r="C11" s="5">
        <v>2</v>
      </c>
      <c r="D11" s="6">
        <v>0</v>
      </c>
      <c r="E11" s="7">
        <v>4</v>
      </c>
      <c r="G11" s="5">
        <v>2</v>
      </c>
      <c r="H11" s="8">
        <v>0</v>
      </c>
      <c r="I11" s="7">
        <v>4</v>
      </c>
      <c r="K11">
        <v>9</v>
      </c>
      <c r="L11" s="10"/>
      <c r="M11" s="5">
        <v>2</v>
      </c>
      <c r="N11" s="6"/>
      <c r="O11" s="7"/>
      <c r="Q11" s="5"/>
      <c r="R11" s="6"/>
      <c r="S11" s="7"/>
      <c r="U11">
        <v>9</v>
      </c>
      <c r="V11" s="10"/>
      <c r="W11" s="5"/>
      <c r="X11" s="6"/>
      <c r="Y11" s="7"/>
      <c r="AA11" s="5"/>
      <c r="AB11" s="6"/>
      <c r="AC11" s="7"/>
      <c r="AE11">
        <v>9</v>
      </c>
      <c r="AF11" s="10"/>
      <c r="AG11" s="5"/>
      <c r="AH11" s="6"/>
      <c r="AI11" s="7"/>
      <c r="AK11" s="5"/>
      <c r="AL11" s="6"/>
      <c r="AM11" s="7"/>
      <c r="AP11" s="31">
        <f t="shared" si="0"/>
        <v>0</v>
      </c>
      <c r="AQ11" s="5">
        <f t="shared" si="1"/>
        <v>0</v>
      </c>
      <c r="AR11" s="5">
        <f t="shared" si="2"/>
        <v>0</v>
      </c>
      <c r="AS11" s="32">
        <f t="shared" si="3"/>
        <v>0</v>
      </c>
    </row>
    <row r="12" spans="1:45">
      <c r="A12">
        <v>10</v>
      </c>
      <c r="B12" s="10">
        <v>1</v>
      </c>
      <c r="C12" s="5">
        <v>2</v>
      </c>
      <c r="D12" s="8">
        <v>4</v>
      </c>
      <c r="E12" s="7">
        <v>4</v>
      </c>
      <c r="G12" s="5">
        <v>2</v>
      </c>
      <c r="H12" s="6">
        <v>4</v>
      </c>
      <c r="I12" s="7">
        <v>4</v>
      </c>
      <c r="K12">
        <v>10</v>
      </c>
      <c r="L12" s="10"/>
      <c r="M12" s="5">
        <v>2</v>
      </c>
      <c r="N12" s="8"/>
      <c r="O12" s="7"/>
      <c r="Q12" s="5"/>
      <c r="R12" s="6"/>
      <c r="S12" s="7"/>
      <c r="U12">
        <v>10</v>
      </c>
      <c r="V12" s="10"/>
      <c r="W12" s="5"/>
      <c r="X12" s="8"/>
      <c r="Y12" s="7"/>
      <c r="AA12" s="5"/>
      <c r="AB12" s="6"/>
      <c r="AC12" s="7"/>
      <c r="AE12">
        <v>10</v>
      </c>
      <c r="AF12" s="10"/>
      <c r="AG12" s="5"/>
      <c r="AH12" s="8"/>
      <c r="AI12" s="7"/>
      <c r="AK12" s="5"/>
      <c r="AL12" s="6"/>
      <c r="AM12" s="7"/>
      <c r="AP12" s="31">
        <f t="shared" si="0"/>
        <v>1</v>
      </c>
      <c r="AQ12" s="5">
        <f t="shared" si="1"/>
        <v>0</v>
      </c>
      <c r="AR12" s="5">
        <f t="shared" si="2"/>
        <v>0</v>
      </c>
      <c r="AS12" s="32">
        <f t="shared" si="3"/>
        <v>1</v>
      </c>
    </row>
    <row r="13" spans="1:45">
      <c r="A13">
        <v>11</v>
      </c>
      <c r="B13" s="10">
        <v>1</v>
      </c>
      <c r="C13" s="5">
        <v>2</v>
      </c>
      <c r="D13" s="6">
        <v>0</v>
      </c>
      <c r="E13" s="7">
        <v>4</v>
      </c>
      <c r="G13" s="5">
        <v>2</v>
      </c>
      <c r="H13" s="6">
        <v>0</v>
      </c>
      <c r="I13" s="7">
        <v>4</v>
      </c>
      <c r="K13">
        <v>11</v>
      </c>
      <c r="L13" s="10"/>
      <c r="M13" s="5">
        <v>2</v>
      </c>
      <c r="N13" s="6"/>
      <c r="O13" s="7"/>
      <c r="Q13" s="5"/>
      <c r="R13" s="6"/>
      <c r="S13" s="7"/>
      <c r="U13">
        <v>11</v>
      </c>
      <c r="V13" s="10"/>
      <c r="W13" s="5"/>
      <c r="X13" s="6"/>
      <c r="Y13" s="7"/>
      <c r="AA13" s="5"/>
      <c r="AB13" s="6"/>
      <c r="AC13" s="7"/>
      <c r="AE13">
        <v>11</v>
      </c>
      <c r="AF13" s="10"/>
      <c r="AG13" s="5"/>
      <c r="AH13" s="6"/>
      <c r="AI13" s="7"/>
      <c r="AK13" s="5"/>
      <c r="AL13" s="6"/>
      <c r="AM13" s="7"/>
      <c r="AP13" s="31">
        <f t="shared" si="0"/>
        <v>0</v>
      </c>
      <c r="AQ13" s="5">
        <f t="shared" si="1"/>
        <v>0</v>
      </c>
      <c r="AR13" s="5">
        <f t="shared" si="2"/>
        <v>0</v>
      </c>
      <c r="AS13" s="32">
        <f t="shared" si="3"/>
        <v>0</v>
      </c>
    </row>
    <row r="14" spans="1:45">
      <c r="A14">
        <v>12</v>
      </c>
      <c r="B14" s="10">
        <v>1</v>
      </c>
      <c r="C14" s="5">
        <v>2</v>
      </c>
      <c r="D14" s="6">
        <v>12</v>
      </c>
      <c r="E14" s="7">
        <v>12</v>
      </c>
      <c r="G14" s="5">
        <v>2</v>
      </c>
      <c r="H14" s="6">
        <v>12</v>
      </c>
      <c r="I14" s="7">
        <v>12</v>
      </c>
      <c r="K14">
        <v>12</v>
      </c>
      <c r="L14" s="10"/>
      <c r="M14" s="5">
        <v>2</v>
      </c>
      <c r="N14" s="6"/>
      <c r="O14" s="7"/>
      <c r="Q14" s="5"/>
      <c r="R14" s="6"/>
      <c r="S14" s="7"/>
      <c r="U14">
        <v>12</v>
      </c>
      <c r="V14" s="10"/>
      <c r="W14" s="5"/>
      <c r="X14" s="6"/>
      <c r="Y14" s="7"/>
      <c r="AA14" s="5"/>
      <c r="AB14" s="6"/>
      <c r="AC14" s="7"/>
      <c r="AE14">
        <v>12</v>
      </c>
      <c r="AF14" s="10"/>
      <c r="AG14" s="5"/>
      <c r="AH14" s="6"/>
      <c r="AI14" s="7"/>
      <c r="AK14" s="5"/>
      <c r="AL14" s="6"/>
      <c r="AM14" s="7"/>
      <c r="AP14" s="31">
        <f t="shared" si="0"/>
        <v>1</v>
      </c>
      <c r="AQ14" s="5">
        <f t="shared" si="1"/>
        <v>1</v>
      </c>
      <c r="AR14" s="5">
        <f t="shared" si="2"/>
        <v>0</v>
      </c>
      <c r="AS14" s="32">
        <f t="shared" si="3"/>
        <v>0</v>
      </c>
    </row>
    <row r="15" spans="1:45">
      <c r="A15">
        <v>13</v>
      </c>
      <c r="B15" s="10">
        <v>1</v>
      </c>
      <c r="C15" s="5">
        <v>2</v>
      </c>
      <c r="D15" s="6">
        <v>0</v>
      </c>
      <c r="E15" s="7">
        <v>4</v>
      </c>
      <c r="G15" s="5">
        <v>2</v>
      </c>
      <c r="H15" s="6">
        <v>0</v>
      </c>
      <c r="I15" s="7">
        <v>4</v>
      </c>
      <c r="K15">
        <v>13</v>
      </c>
      <c r="L15" s="10"/>
      <c r="M15" s="5">
        <v>2</v>
      </c>
      <c r="N15" s="6"/>
      <c r="O15" s="7"/>
      <c r="Q15" s="5"/>
      <c r="R15" s="6"/>
      <c r="S15" s="7"/>
      <c r="U15">
        <v>13</v>
      </c>
      <c r="V15" s="10"/>
      <c r="W15" s="5"/>
      <c r="X15" s="6"/>
      <c r="Y15" s="7"/>
      <c r="AA15" s="5"/>
      <c r="AB15" s="6"/>
      <c r="AC15" s="7"/>
      <c r="AE15">
        <v>13</v>
      </c>
      <c r="AF15" s="10"/>
      <c r="AG15" s="5"/>
      <c r="AH15" s="6"/>
      <c r="AI15" s="7"/>
      <c r="AK15" s="5"/>
      <c r="AL15" s="6"/>
      <c r="AM15" s="7"/>
      <c r="AP15" s="31">
        <f t="shared" si="0"/>
        <v>0</v>
      </c>
      <c r="AQ15" s="5">
        <f t="shared" si="1"/>
        <v>0</v>
      </c>
      <c r="AR15" s="5">
        <f t="shared" si="2"/>
        <v>0</v>
      </c>
      <c r="AS15" s="32">
        <f t="shared" si="3"/>
        <v>0</v>
      </c>
    </row>
    <row r="16" spans="1:45">
      <c r="A16">
        <v>14</v>
      </c>
      <c r="B16" s="10">
        <v>1</v>
      </c>
      <c r="C16" s="5">
        <v>2</v>
      </c>
      <c r="D16" s="6">
        <v>4</v>
      </c>
      <c r="E16" s="7">
        <v>4</v>
      </c>
      <c r="G16" s="5">
        <v>2</v>
      </c>
      <c r="H16" s="6">
        <v>4</v>
      </c>
      <c r="I16" s="7">
        <v>4</v>
      </c>
      <c r="K16">
        <v>14</v>
      </c>
      <c r="L16" s="10"/>
      <c r="M16" s="5">
        <v>2</v>
      </c>
      <c r="N16" s="6"/>
      <c r="O16" s="7"/>
      <c r="Q16" s="5"/>
      <c r="R16" s="6"/>
      <c r="S16" s="7"/>
      <c r="U16">
        <v>14</v>
      </c>
      <c r="V16" s="10"/>
      <c r="W16" s="5"/>
      <c r="X16" s="6"/>
      <c r="Y16" s="7"/>
      <c r="AA16" s="5"/>
      <c r="AB16" s="6"/>
      <c r="AC16" s="7"/>
      <c r="AE16">
        <v>14</v>
      </c>
      <c r="AF16" s="10"/>
      <c r="AG16" s="5"/>
      <c r="AH16" s="6"/>
      <c r="AI16" s="7"/>
      <c r="AK16" s="5"/>
      <c r="AL16" s="6"/>
      <c r="AM16" s="7"/>
      <c r="AP16" s="31">
        <f t="shared" si="0"/>
        <v>1</v>
      </c>
      <c r="AQ16" s="5">
        <f t="shared" si="1"/>
        <v>0</v>
      </c>
      <c r="AR16" s="5">
        <f t="shared" si="2"/>
        <v>0</v>
      </c>
      <c r="AS16" s="32">
        <f t="shared" si="3"/>
        <v>1</v>
      </c>
    </row>
    <row r="17" spans="1:45">
      <c r="A17">
        <v>15</v>
      </c>
      <c r="B17" s="10">
        <v>1</v>
      </c>
      <c r="C17" s="5">
        <v>2</v>
      </c>
      <c r="D17" s="6">
        <v>4</v>
      </c>
      <c r="E17" s="7">
        <v>4</v>
      </c>
      <c r="G17" s="5">
        <v>2</v>
      </c>
      <c r="H17" s="6">
        <v>4</v>
      </c>
      <c r="I17" s="7">
        <v>4</v>
      </c>
      <c r="K17">
        <v>15</v>
      </c>
      <c r="L17" s="10"/>
      <c r="M17" s="5">
        <v>2</v>
      </c>
      <c r="N17" s="6"/>
      <c r="O17" s="7"/>
      <c r="Q17" s="5"/>
      <c r="R17" s="6"/>
      <c r="S17" s="7"/>
      <c r="U17">
        <v>15</v>
      </c>
      <c r="V17" s="10"/>
      <c r="W17" s="5"/>
      <c r="X17" s="6"/>
      <c r="Y17" s="7"/>
      <c r="AA17" s="5"/>
      <c r="AB17" s="6"/>
      <c r="AC17" s="7"/>
      <c r="AE17">
        <v>15</v>
      </c>
      <c r="AF17" s="10"/>
      <c r="AG17" s="5"/>
      <c r="AH17" s="6"/>
      <c r="AI17" s="7"/>
      <c r="AK17" s="5"/>
      <c r="AL17" s="6"/>
      <c r="AM17" s="7"/>
      <c r="AP17" s="31">
        <f t="shared" si="0"/>
        <v>1</v>
      </c>
      <c r="AQ17" s="5">
        <f t="shared" si="1"/>
        <v>0</v>
      </c>
      <c r="AR17" s="5">
        <f t="shared" si="2"/>
        <v>0</v>
      </c>
      <c r="AS17" s="32">
        <f t="shared" si="3"/>
        <v>1</v>
      </c>
    </row>
    <row r="18" spans="1:45">
      <c r="A18">
        <v>16</v>
      </c>
      <c r="B18" s="10">
        <v>1</v>
      </c>
      <c r="C18" s="5">
        <v>2</v>
      </c>
      <c r="D18" s="6">
        <v>0</v>
      </c>
      <c r="E18" s="7">
        <v>4</v>
      </c>
      <c r="G18" s="5">
        <v>2</v>
      </c>
      <c r="H18" s="6">
        <v>0</v>
      </c>
      <c r="I18" s="7">
        <v>4</v>
      </c>
      <c r="K18">
        <v>16</v>
      </c>
      <c r="L18" s="10"/>
      <c r="M18" s="5">
        <v>2</v>
      </c>
      <c r="N18" s="6"/>
      <c r="O18" s="7"/>
      <c r="Q18" s="5"/>
      <c r="R18" s="6"/>
      <c r="S18" s="7"/>
      <c r="U18">
        <v>16</v>
      </c>
      <c r="V18" s="10"/>
      <c r="W18" s="5"/>
      <c r="X18" s="6"/>
      <c r="Y18" s="7"/>
      <c r="AA18" s="5"/>
      <c r="AB18" s="6"/>
      <c r="AC18" s="7"/>
      <c r="AE18">
        <v>16</v>
      </c>
      <c r="AF18" s="10"/>
      <c r="AG18" s="5"/>
      <c r="AH18" s="6"/>
      <c r="AI18" s="7"/>
      <c r="AK18" s="5"/>
      <c r="AL18" s="6"/>
      <c r="AM18" s="7"/>
      <c r="AP18" s="31">
        <f t="shared" si="0"/>
        <v>0</v>
      </c>
      <c r="AQ18" s="5">
        <f t="shared" si="1"/>
        <v>0</v>
      </c>
      <c r="AR18" s="5">
        <f t="shared" si="2"/>
        <v>0</v>
      </c>
      <c r="AS18" s="32">
        <f t="shared" si="3"/>
        <v>0</v>
      </c>
    </row>
    <row r="19" spans="1:45">
      <c r="A19">
        <v>17</v>
      </c>
      <c r="B19" s="10">
        <v>1</v>
      </c>
      <c r="C19" s="5">
        <v>2</v>
      </c>
      <c r="D19" s="6">
        <v>0</v>
      </c>
      <c r="E19" s="7">
        <v>4</v>
      </c>
      <c r="G19" s="5">
        <v>2</v>
      </c>
      <c r="H19" s="6">
        <v>0</v>
      </c>
      <c r="I19" s="7">
        <v>4</v>
      </c>
      <c r="K19">
        <v>17</v>
      </c>
      <c r="L19" s="10"/>
      <c r="M19" s="5">
        <v>2</v>
      </c>
      <c r="N19" s="6"/>
      <c r="O19" s="7"/>
      <c r="Q19" s="5"/>
      <c r="R19" s="6"/>
      <c r="S19" s="7"/>
      <c r="U19">
        <v>17</v>
      </c>
      <c r="V19" s="10"/>
      <c r="W19" s="5"/>
      <c r="X19" s="6"/>
      <c r="Y19" s="7"/>
      <c r="AA19" s="5"/>
      <c r="AB19" s="6"/>
      <c r="AC19" s="7"/>
      <c r="AE19">
        <v>17</v>
      </c>
      <c r="AF19" s="10"/>
      <c r="AG19" s="5"/>
      <c r="AH19" s="6"/>
      <c r="AI19" s="7"/>
      <c r="AK19" s="5"/>
      <c r="AL19" s="6"/>
      <c r="AM19" s="7"/>
      <c r="AP19" s="31">
        <f t="shared" si="0"/>
        <v>0</v>
      </c>
      <c r="AQ19" s="5">
        <f t="shared" si="1"/>
        <v>0</v>
      </c>
      <c r="AR19" s="5">
        <f t="shared" si="2"/>
        <v>0</v>
      </c>
      <c r="AS19" s="32">
        <f t="shared" si="3"/>
        <v>0</v>
      </c>
    </row>
    <row r="20" spans="1:45">
      <c r="A20">
        <v>18</v>
      </c>
      <c r="B20" s="10">
        <v>1</v>
      </c>
      <c r="C20" s="5">
        <v>2</v>
      </c>
      <c r="D20" s="6">
        <v>0</v>
      </c>
      <c r="E20" s="7">
        <v>4</v>
      </c>
      <c r="G20" s="5">
        <v>2</v>
      </c>
      <c r="H20" s="6">
        <v>0</v>
      </c>
      <c r="I20" s="7">
        <v>4</v>
      </c>
      <c r="K20">
        <v>18</v>
      </c>
      <c r="L20" s="10"/>
      <c r="M20" s="5">
        <v>2</v>
      </c>
      <c r="N20" s="6"/>
      <c r="O20" s="7"/>
      <c r="Q20" s="5"/>
      <c r="R20" s="6"/>
      <c r="S20" s="7"/>
      <c r="U20">
        <v>18</v>
      </c>
      <c r="V20" s="10"/>
      <c r="W20" s="5"/>
      <c r="X20" s="6"/>
      <c r="Y20" s="7"/>
      <c r="AA20" s="5"/>
      <c r="AB20" s="6"/>
      <c r="AC20" s="7"/>
      <c r="AE20">
        <v>18</v>
      </c>
      <c r="AF20" s="10"/>
      <c r="AG20" s="5"/>
      <c r="AH20" s="6"/>
      <c r="AI20" s="7"/>
      <c r="AK20" s="5"/>
      <c r="AL20" s="6"/>
      <c r="AM20" s="7"/>
      <c r="AP20" s="31">
        <f t="shared" si="0"/>
        <v>0</v>
      </c>
      <c r="AQ20" s="5">
        <f t="shared" si="1"/>
        <v>0</v>
      </c>
      <c r="AR20" s="5">
        <f t="shared" si="2"/>
        <v>0</v>
      </c>
      <c r="AS20" s="32">
        <f t="shared" si="3"/>
        <v>0</v>
      </c>
    </row>
    <row r="21" spans="1:45">
      <c r="A21">
        <v>19</v>
      </c>
      <c r="B21" s="10">
        <v>1</v>
      </c>
      <c r="C21" s="5">
        <v>2</v>
      </c>
      <c r="D21" s="6">
        <v>0</v>
      </c>
      <c r="E21" s="7">
        <v>4</v>
      </c>
      <c r="G21" s="5">
        <v>2</v>
      </c>
      <c r="H21" s="6">
        <v>0</v>
      </c>
      <c r="I21" s="7">
        <v>4</v>
      </c>
      <c r="K21">
        <v>19</v>
      </c>
      <c r="L21" s="10"/>
      <c r="M21" s="5">
        <v>2</v>
      </c>
      <c r="N21" s="6"/>
      <c r="O21" s="7"/>
      <c r="Q21" s="5"/>
      <c r="R21" s="6"/>
      <c r="S21" s="7"/>
      <c r="U21">
        <v>19</v>
      </c>
      <c r="V21" s="10"/>
      <c r="W21" s="5"/>
      <c r="X21" s="6"/>
      <c r="Y21" s="7"/>
      <c r="AA21" s="5"/>
      <c r="AB21" s="6"/>
      <c r="AC21" s="7"/>
      <c r="AE21">
        <v>19</v>
      </c>
      <c r="AF21" s="10"/>
      <c r="AG21" s="5"/>
      <c r="AH21" s="6"/>
      <c r="AI21" s="7"/>
      <c r="AK21" s="5"/>
      <c r="AL21" s="6"/>
      <c r="AM21" s="7"/>
      <c r="AP21" s="31">
        <f t="shared" si="0"/>
        <v>0</v>
      </c>
      <c r="AQ21" s="5">
        <f t="shared" si="1"/>
        <v>0</v>
      </c>
      <c r="AR21" s="5">
        <f t="shared" si="2"/>
        <v>0</v>
      </c>
      <c r="AS21" s="32">
        <f t="shared" si="3"/>
        <v>0</v>
      </c>
    </row>
    <row r="22" spans="1:45">
      <c r="A22">
        <v>20</v>
      </c>
      <c r="B22" s="10">
        <v>1</v>
      </c>
      <c r="C22" s="5">
        <v>2</v>
      </c>
      <c r="D22" s="6">
        <v>8</v>
      </c>
      <c r="E22" s="9">
        <v>8</v>
      </c>
      <c r="G22" s="5">
        <v>2</v>
      </c>
      <c r="H22" s="6">
        <v>8</v>
      </c>
      <c r="I22" s="7">
        <v>8</v>
      </c>
      <c r="K22">
        <v>20</v>
      </c>
      <c r="L22" s="10"/>
      <c r="M22" s="5">
        <v>2</v>
      </c>
      <c r="N22" s="6"/>
      <c r="O22" s="9"/>
      <c r="Q22" s="5"/>
      <c r="R22" s="6"/>
      <c r="S22" s="7"/>
      <c r="U22">
        <v>20</v>
      </c>
      <c r="V22" s="10"/>
      <c r="W22" s="5"/>
      <c r="X22" s="6"/>
      <c r="Y22" s="9"/>
      <c r="AA22" s="5"/>
      <c r="AB22" s="6"/>
      <c r="AC22" s="7"/>
      <c r="AE22">
        <v>20</v>
      </c>
      <c r="AF22" s="10"/>
      <c r="AG22" s="5"/>
      <c r="AH22" s="6"/>
      <c r="AI22" s="9"/>
      <c r="AK22" s="5"/>
      <c r="AL22" s="6"/>
      <c r="AM22" s="7"/>
      <c r="AP22" s="31">
        <f t="shared" si="0"/>
        <v>1</v>
      </c>
      <c r="AQ22" s="5">
        <f t="shared" si="1"/>
        <v>0</v>
      </c>
      <c r="AR22" s="5">
        <f t="shared" si="2"/>
        <v>1</v>
      </c>
      <c r="AS22" s="32">
        <f t="shared" si="3"/>
        <v>0</v>
      </c>
    </row>
    <row r="23" spans="1:45">
      <c r="A23">
        <v>21</v>
      </c>
      <c r="B23" s="10">
        <v>1</v>
      </c>
      <c r="C23" s="5">
        <v>2</v>
      </c>
      <c r="D23" s="6">
        <v>0</v>
      </c>
      <c r="E23" s="7">
        <v>4</v>
      </c>
      <c r="G23" s="5">
        <v>2</v>
      </c>
      <c r="H23" s="6">
        <v>0</v>
      </c>
      <c r="I23" s="7">
        <v>4</v>
      </c>
      <c r="K23">
        <v>21</v>
      </c>
      <c r="L23" s="10"/>
      <c r="M23" s="5">
        <v>2</v>
      </c>
      <c r="N23" s="6"/>
      <c r="O23" s="7"/>
      <c r="Q23" s="5"/>
      <c r="R23" s="6"/>
      <c r="S23" s="7"/>
      <c r="U23">
        <v>21</v>
      </c>
      <c r="V23" s="10"/>
      <c r="W23" s="5"/>
      <c r="X23" s="6"/>
      <c r="Y23" s="7"/>
      <c r="AA23" s="5"/>
      <c r="AB23" s="6"/>
      <c r="AC23" s="7"/>
      <c r="AE23">
        <v>21</v>
      </c>
      <c r="AF23" s="10"/>
      <c r="AG23" s="5"/>
      <c r="AH23" s="6"/>
      <c r="AI23" s="7"/>
      <c r="AK23" s="5"/>
      <c r="AL23" s="6"/>
      <c r="AM23" s="7"/>
      <c r="AP23" s="31">
        <f t="shared" si="0"/>
        <v>0</v>
      </c>
      <c r="AQ23" s="5">
        <f t="shared" si="1"/>
        <v>0</v>
      </c>
      <c r="AR23" s="5">
        <f t="shared" si="2"/>
        <v>0</v>
      </c>
      <c r="AS23" s="32">
        <f t="shared" si="3"/>
        <v>0</v>
      </c>
    </row>
    <row r="24" spans="1:45">
      <c r="A24">
        <v>22</v>
      </c>
      <c r="B24" s="10"/>
      <c r="C24" s="5"/>
      <c r="D24" s="5"/>
      <c r="E24" s="5"/>
      <c r="G24" s="5"/>
      <c r="H24" s="5"/>
      <c r="I24" s="5"/>
      <c r="K24">
        <v>22</v>
      </c>
      <c r="L24" s="10"/>
      <c r="M24" s="5"/>
      <c r="N24" s="5"/>
      <c r="O24" s="5"/>
      <c r="Q24" s="5"/>
      <c r="R24" s="5"/>
      <c r="S24" s="5"/>
      <c r="U24">
        <v>22</v>
      </c>
      <c r="V24" s="10"/>
      <c r="W24" s="5"/>
      <c r="X24" s="5"/>
      <c r="Y24" s="5"/>
      <c r="AA24" s="5"/>
      <c r="AB24" s="5"/>
      <c r="AC24" s="5"/>
      <c r="AE24">
        <v>22</v>
      </c>
      <c r="AF24" s="10"/>
      <c r="AG24" s="5"/>
      <c r="AH24" s="5"/>
      <c r="AI24" s="5"/>
      <c r="AK24" s="5"/>
      <c r="AL24" s="5"/>
      <c r="AM24" s="5"/>
      <c r="AP24" s="31" t="str">
        <f t="shared" si="0"/>
        <v/>
      </c>
      <c r="AQ24" s="5"/>
      <c r="AR24" s="5"/>
      <c r="AS24" s="32"/>
    </row>
    <row r="25" spans="1:45">
      <c r="A25">
        <v>23</v>
      </c>
      <c r="B25" s="10"/>
      <c r="C25" s="5"/>
      <c r="D25" s="5"/>
      <c r="E25" s="5"/>
      <c r="G25" s="5"/>
      <c r="H25" s="5"/>
      <c r="I25" s="5"/>
      <c r="K25">
        <v>23</v>
      </c>
      <c r="L25" s="10"/>
      <c r="M25" s="5"/>
      <c r="N25" s="5"/>
      <c r="O25" s="5"/>
      <c r="Q25" s="5"/>
      <c r="R25" s="5"/>
      <c r="S25" s="5"/>
      <c r="U25">
        <v>23</v>
      </c>
      <c r="V25" s="10"/>
      <c r="W25" s="5"/>
      <c r="X25" s="5"/>
      <c r="Y25" s="5"/>
      <c r="AA25" s="5"/>
      <c r="AB25" s="5"/>
      <c r="AC25" s="5"/>
      <c r="AE25">
        <v>23</v>
      </c>
      <c r="AF25" s="10"/>
      <c r="AG25" s="5"/>
      <c r="AH25" s="5"/>
      <c r="AI25" s="5"/>
      <c r="AK25" s="5"/>
      <c r="AL25" s="5"/>
      <c r="AM25" s="5"/>
      <c r="AP25" s="31" t="str">
        <f t="shared" si="0"/>
        <v/>
      </c>
      <c r="AQ25" s="5"/>
      <c r="AR25" s="5"/>
      <c r="AS25" s="32"/>
    </row>
    <row r="26" spans="1:45">
      <c r="A26">
        <v>24</v>
      </c>
      <c r="B26" s="10"/>
      <c r="C26" s="5"/>
      <c r="D26" s="5"/>
      <c r="E26" s="5"/>
      <c r="G26" s="5"/>
      <c r="H26" s="5"/>
      <c r="I26" s="5"/>
      <c r="K26">
        <v>24</v>
      </c>
      <c r="L26" s="10"/>
      <c r="M26" s="5"/>
      <c r="N26" s="5"/>
      <c r="O26" s="5"/>
      <c r="Q26" s="5"/>
      <c r="R26" s="5"/>
      <c r="S26" s="5"/>
      <c r="U26">
        <v>24</v>
      </c>
      <c r="V26" s="10"/>
      <c r="W26" s="5"/>
      <c r="X26" s="5"/>
      <c r="Y26" s="5"/>
      <c r="AA26" s="5"/>
      <c r="AB26" s="5"/>
      <c r="AC26" s="5"/>
      <c r="AE26">
        <v>24</v>
      </c>
      <c r="AF26" s="10"/>
      <c r="AG26" s="5"/>
      <c r="AH26" s="5"/>
      <c r="AI26" s="5"/>
      <c r="AK26" s="5"/>
      <c r="AL26" s="5"/>
      <c r="AM26" s="5"/>
      <c r="AP26" s="31" t="str">
        <f t="shared" si="0"/>
        <v/>
      </c>
      <c r="AQ26" s="5"/>
      <c r="AR26" s="5"/>
      <c r="AS26" s="32"/>
    </row>
    <row r="27" spans="1:45" ht="15.75" thickBot="1">
      <c r="A27">
        <v>25</v>
      </c>
      <c r="B27" s="10"/>
      <c r="C27" s="5"/>
      <c r="D27" s="5"/>
      <c r="E27" s="5"/>
      <c r="G27" s="5"/>
      <c r="H27" s="5"/>
      <c r="I27" s="5"/>
      <c r="K27">
        <v>25</v>
      </c>
      <c r="L27" s="10"/>
      <c r="M27" s="5"/>
      <c r="N27" s="5"/>
      <c r="O27" s="5"/>
      <c r="Q27" s="5"/>
      <c r="R27" s="5"/>
      <c r="S27" s="5"/>
      <c r="U27">
        <v>25</v>
      </c>
      <c r="V27" s="10"/>
      <c r="W27" s="5"/>
      <c r="X27" s="5"/>
      <c r="Y27" s="5"/>
      <c r="AA27" s="5"/>
      <c r="AB27" s="5"/>
      <c r="AC27" s="5"/>
      <c r="AE27">
        <v>25</v>
      </c>
      <c r="AF27" s="10"/>
      <c r="AG27" s="5"/>
      <c r="AH27" s="5"/>
      <c r="AI27" s="5"/>
      <c r="AK27" s="5"/>
      <c r="AL27" s="5"/>
      <c r="AM27" s="5"/>
      <c r="AP27" s="33" t="str">
        <f t="shared" si="0"/>
        <v/>
      </c>
      <c r="AQ27" s="34"/>
      <c r="AR27" s="34"/>
      <c r="AS27" s="35"/>
    </row>
    <row r="28" spans="1:45">
      <c r="B28" s="11">
        <f>SUM(B3:B27)</f>
        <v>21</v>
      </c>
      <c r="D28" s="6">
        <f>SUM(D3:D27)</f>
        <v>60</v>
      </c>
      <c r="E28" s="6">
        <f>SUM(E3:E27)</f>
        <v>116</v>
      </c>
      <c r="H28" s="20"/>
      <c r="I28" s="20"/>
      <c r="L28" s="11">
        <f>SUM(L3:L27)</f>
        <v>0</v>
      </c>
      <c r="N28" s="6">
        <f>SUM(N3:N27)</f>
        <v>0</v>
      </c>
      <c r="O28" s="6">
        <f>SUM(O3:O27)</f>
        <v>0</v>
      </c>
      <c r="V28" s="11">
        <f>SUM(V3:V27)</f>
        <v>0</v>
      </c>
      <c r="X28" s="6">
        <f>SUM(X3:X27)</f>
        <v>0</v>
      </c>
      <c r="Y28" s="6">
        <f>SUM(Y3:Y27)</f>
        <v>0</v>
      </c>
      <c r="AF28" s="11">
        <f>SUM(AF3:AF27)</f>
        <v>0</v>
      </c>
      <c r="AH28" s="6">
        <f>SUM(AH3:AH27)</f>
        <v>0</v>
      </c>
      <c r="AI28" s="6">
        <f>SUM(AI3:AI27)</f>
        <v>0</v>
      </c>
      <c r="AP28" s="22">
        <f>SUM(AP3:AP27)</f>
        <v>9</v>
      </c>
      <c r="AQ28" s="23">
        <f>SUM(AQ3:AQ27)</f>
        <v>2</v>
      </c>
      <c r="AR28" s="23">
        <f>SUM(AR3:AR27)</f>
        <v>2</v>
      </c>
      <c r="AS28" s="24">
        <f>SUM(AS3:AS27)</f>
        <v>5</v>
      </c>
    </row>
    <row r="29" spans="1:45">
      <c r="AP29" s="25">
        <f>+B28+L28+V28+AF28</f>
        <v>21</v>
      </c>
      <c r="AQ29" s="19">
        <f>+B28+L28+V28+AF28</f>
        <v>21</v>
      </c>
      <c r="AR29" s="19">
        <f>+B28+L28+V28+AF28</f>
        <v>21</v>
      </c>
      <c r="AS29" s="26">
        <f>+B28+L28+V28+AF28</f>
        <v>21</v>
      </c>
    </row>
    <row r="30" spans="1:45" ht="15.75" thickBot="1">
      <c r="AP30" s="27">
        <f>+AP28/AP29</f>
        <v>0.42857142857142855</v>
      </c>
      <c r="AQ30" s="28">
        <f t="shared" ref="AQ30:AS30" si="4">+AQ28/AQ29</f>
        <v>9.5238095238095233E-2</v>
      </c>
      <c r="AR30" s="28">
        <f t="shared" si="4"/>
        <v>9.5238095238095233E-2</v>
      </c>
      <c r="AS30" s="29">
        <f t="shared" si="4"/>
        <v>0.23809523809523808</v>
      </c>
    </row>
  </sheetData>
  <sortState ref="G3:I23">
    <sortCondition descending="1" ref="I3"/>
  </sortState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B2:H33"/>
  <sheetViews>
    <sheetView workbookViewId="0">
      <selection activeCell="J19" sqref="J19"/>
    </sheetView>
  </sheetViews>
  <sheetFormatPr baseColWidth="10" defaultRowHeight="15"/>
  <cols>
    <col min="1" max="1" width="6.7109375" customWidth="1"/>
    <col min="5" max="8" width="8.7109375" style="14" customWidth="1"/>
  </cols>
  <sheetData>
    <row r="2" spans="2:8">
      <c r="C2" s="15" t="s">
        <v>9</v>
      </c>
      <c r="D2" s="16" t="s">
        <v>10</v>
      </c>
      <c r="E2" s="16">
        <v>4</v>
      </c>
      <c r="F2" s="16">
        <v>8</v>
      </c>
      <c r="G2" s="16">
        <v>12</v>
      </c>
      <c r="H2" s="16" t="s">
        <v>11</v>
      </c>
    </row>
    <row r="3" spans="2:8">
      <c r="B3" s="13">
        <v>42856</v>
      </c>
      <c r="C3" s="17">
        <v>0</v>
      </c>
      <c r="D3" s="18"/>
      <c r="E3" s="17"/>
      <c r="F3" s="17"/>
      <c r="G3" s="17"/>
      <c r="H3" s="17"/>
    </row>
    <row r="4" spans="2:8">
      <c r="B4" s="13">
        <v>42857</v>
      </c>
      <c r="C4" s="17">
        <v>0</v>
      </c>
      <c r="D4" s="18"/>
      <c r="E4" s="17"/>
      <c r="F4" s="17"/>
      <c r="G4" s="17"/>
      <c r="H4" s="17"/>
    </row>
    <row r="5" spans="2:8">
      <c r="B5" s="13">
        <v>42858</v>
      </c>
      <c r="C5" s="17">
        <v>0</v>
      </c>
      <c r="D5" s="18"/>
      <c r="E5" s="17"/>
      <c r="F5" s="17"/>
      <c r="G5" s="17"/>
      <c r="H5" s="17"/>
    </row>
    <row r="6" spans="2:8">
      <c r="B6" s="13">
        <v>42859</v>
      </c>
      <c r="C6" s="17">
        <v>0</v>
      </c>
      <c r="D6" s="18"/>
      <c r="E6" s="17"/>
      <c r="F6" s="17"/>
      <c r="G6" s="17"/>
      <c r="H6" s="17"/>
    </row>
    <row r="7" spans="2:8">
      <c r="B7" s="13">
        <v>42860</v>
      </c>
      <c r="C7" s="17">
        <v>0</v>
      </c>
      <c r="D7" s="18"/>
      <c r="E7" s="17"/>
      <c r="F7" s="17"/>
      <c r="G7" s="17"/>
      <c r="H7" s="17"/>
    </row>
    <row r="8" spans="2:8">
      <c r="B8" s="13">
        <v>42861</v>
      </c>
      <c r="C8" s="17">
        <v>0</v>
      </c>
      <c r="D8" s="18"/>
      <c r="E8" s="17"/>
      <c r="F8" s="17"/>
      <c r="G8" s="17"/>
      <c r="H8" s="17"/>
    </row>
    <row r="9" spans="2:8">
      <c r="B9" s="13">
        <v>42862</v>
      </c>
      <c r="C9" s="17">
        <v>0</v>
      </c>
      <c r="D9" s="18"/>
      <c r="E9" s="17"/>
      <c r="F9" s="17"/>
      <c r="G9" s="17"/>
      <c r="H9" s="17"/>
    </row>
    <row r="10" spans="2:8">
      <c r="B10" s="13">
        <v>42863</v>
      </c>
      <c r="C10" s="17">
        <v>0</v>
      </c>
      <c r="D10" s="18"/>
      <c r="E10" s="17"/>
      <c r="F10" s="17"/>
      <c r="G10" s="17"/>
      <c r="H10" s="17"/>
    </row>
    <row r="11" spans="2:8">
      <c r="B11" s="13">
        <v>42864</v>
      </c>
      <c r="C11" s="17">
        <v>21</v>
      </c>
      <c r="D11" s="17">
        <v>9</v>
      </c>
      <c r="E11" s="17">
        <v>5</v>
      </c>
      <c r="F11" s="17">
        <v>2</v>
      </c>
      <c r="G11" s="17">
        <v>2</v>
      </c>
      <c r="H11" s="17">
        <v>0</v>
      </c>
    </row>
    <row r="12" spans="2:8">
      <c r="B12" s="13">
        <v>42865</v>
      </c>
      <c r="C12" s="18"/>
      <c r="D12" s="18"/>
      <c r="E12" s="17"/>
      <c r="F12" s="17"/>
      <c r="G12" s="17"/>
      <c r="H12" s="17"/>
    </row>
    <row r="13" spans="2:8">
      <c r="B13" s="13">
        <v>42866</v>
      </c>
      <c r="C13" s="18"/>
      <c r="D13" s="18"/>
      <c r="E13" s="17"/>
      <c r="F13" s="17"/>
      <c r="G13" s="17"/>
      <c r="H13" s="17"/>
    </row>
    <row r="14" spans="2:8">
      <c r="B14" s="13">
        <v>42867</v>
      </c>
      <c r="C14" s="18"/>
      <c r="D14" s="18"/>
      <c r="E14" s="17"/>
      <c r="F14" s="17"/>
      <c r="G14" s="17"/>
      <c r="H14" s="17"/>
    </row>
    <row r="15" spans="2:8">
      <c r="B15" s="13">
        <v>42868</v>
      </c>
      <c r="C15" s="18"/>
      <c r="D15" s="18"/>
      <c r="E15" s="17"/>
      <c r="F15" s="17"/>
      <c r="G15" s="17"/>
      <c r="H15" s="17"/>
    </row>
    <row r="16" spans="2:8">
      <c r="B16" s="13">
        <v>42869</v>
      </c>
      <c r="C16" s="18"/>
      <c r="D16" s="18"/>
      <c r="E16" s="17"/>
      <c r="F16" s="17"/>
      <c r="G16" s="17"/>
      <c r="H16" s="17"/>
    </row>
    <row r="17" spans="2:8">
      <c r="B17" s="13">
        <v>42870</v>
      </c>
      <c r="C17" s="18"/>
      <c r="D17" s="18"/>
      <c r="E17" s="17"/>
      <c r="F17" s="17"/>
      <c r="G17" s="17"/>
      <c r="H17" s="17"/>
    </row>
    <row r="18" spans="2:8">
      <c r="B18" s="13">
        <v>42871</v>
      </c>
      <c r="C18" s="18"/>
      <c r="D18" s="18"/>
      <c r="E18" s="17"/>
      <c r="F18" s="17"/>
      <c r="G18" s="17"/>
      <c r="H18" s="17"/>
    </row>
    <row r="19" spans="2:8">
      <c r="B19" s="13">
        <v>42872</v>
      </c>
      <c r="C19" s="18"/>
      <c r="D19" s="18"/>
      <c r="E19" s="17"/>
      <c r="F19" s="17"/>
      <c r="G19" s="17"/>
      <c r="H19" s="17"/>
    </row>
    <row r="20" spans="2:8">
      <c r="B20" s="13">
        <v>42873</v>
      </c>
      <c r="C20" s="18"/>
      <c r="D20" s="18"/>
      <c r="E20" s="17"/>
      <c r="F20" s="17"/>
      <c r="G20" s="17"/>
      <c r="H20" s="17"/>
    </row>
    <row r="21" spans="2:8">
      <c r="B21" s="13">
        <v>42874</v>
      </c>
      <c r="C21" s="18"/>
      <c r="D21" s="18"/>
      <c r="E21" s="17"/>
      <c r="F21" s="17"/>
      <c r="G21" s="17"/>
      <c r="H21" s="17"/>
    </row>
    <row r="22" spans="2:8">
      <c r="B22" s="13">
        <v>42875</v>
      </c>
      <c r="C22" s="18"/>
      <c r="D22" s="18"/>
      <c r="E22" s="17"/>
      <c r="F22" s="17"/>
      <c r="G22" s="17"/>
      <c r="H22" s="17"/>
    </row>
    <row r="23" spans="2:8">
      <c r="B23" s="13">
        <v>42876</v>
      </c>
      <c r="C23" s="18"/>
      <c r="D23" s="18"/>
      <c r="E23" s="17"/>
      <c r="F23" s="17"/>
      <c r="G23" s="17"/>
      <c r="H23" s="17"/>
    </row>
    <row r="24" spans="2:8">
      <c r="B24" s="13">
        <v>42877</v>
      </c>
      <c r="C24" s="18"/>
      <c r="D24" s="18"/>
      <c r="E24" s="17"/>
      <c r="F24" s="17"/>
      <c r="G24" s="17"/>
      <c r="H24" s="17"/>
    </row>
    <row r="25" spans="2:8">
      <c r="B25" s="13">
        <v>42878</v>
      </c>
      <c r="C25" s="18"/>
      <c r="D25" s="18"/>
      <c r="E25" s="17"/>
      <c r="F25" s="17"/>
      <c r="G25" s="17"/>
      <c r="H25" s="17"/>
    </row>
    <row r="26" spans="2:8">
      <c r="B26" s="13">
        <v>42879</v>
      </c>
      <c r="C26" s="18"/>
      <c r="D26" s="18"/>
      <c r="E26" s="17"/>
      <c r="F26" s="17"/>
      <c r="G26" s="17"/>
      <c r="H26" s="17"/>
    </row>
    <row r="27" spans="2:8">
      <c r="B27" s="13">
        <v>42880</v>
      </c>
      <c r="C27" s="18"/>
      <c r="D27" s="18"/>
      <c r="E27" s="17"/>
      <c r="F27" s="17"/>
      <c r="G27" s="17"/>
      <c r="H27" s="17"/>
    </row>
    <row r="28" spans="2:8">
      <c r="B28" s="13">
        <v>42881</v>
      </c>
      <c r="C28" s="18"/>
      <c r="D28" s="18"/>
      <c r="E28" s="17"/>
      <c r="F28" s="17"/>
      <c r="G28" s="17"/>
      <c r="H28" s="17"/>
    </row>
    <row r="29" spans="2:8">
      <c r="B29" s="13">
        <v>42882</v>
      </c>
      <c r="C29" s="18"/>
      <c r="D29" s="18"/>
      <c r="E29" s="17"/>
      <c r="F29" s="17"/>
      <c r="G29" s="17"/>
      <c r="H29" s="17"/>
    </row>
    <row r="30" spans="2:8">
      <c r="B30" s="13">
        <v>42883</v>
      </c>
      <c r="C30" s="18"/>
      <c r="D30" s="18"/>
      <c r="E30" s="17"/>
      <c r="F30" s="17"/>
      <c r="G30" s="17"/>
      <c r="H30" s="17"/>
    </row>
    <row r="31" spans="2:8">
      <c r="B31" s="13">
        <v>42884</v>
      </c>
      <c r="C31" s="18"/>
      <c r="D31" s="18"/>
      <c r="E31" s="17"/>
      <c r="F31" s="17"/>
      <c r="G31" s="17"/>
      <c r="H31" s="17"/>
    </row>
    <row r="32" spans="2:8">
      <c r="B32" s="13">
        <v>42885</v>
      </c>
      <c r="C32" s="18"/>
      <c r="D32" s="18"/>
      <c r="E32" s="17"/>
      <c r="F32" s="17"/>
      <c r="G32" s="17"/>
      <c r="H32" s="17"/>
    </row>
    <row r="33" spans="2:8">
      <c r="B33" s="13">
        <v>42886</v>
      </c>
      <c r="C33" s="18"/>
      <c r="D33" s="18"/>
      <c r="E33" s="17"/>
      <c r="F33" s="17"/>
      <c r="G33" s="17"/>
      <c r="H33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calcul jour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2017-05-10T18:58:53Z</dcterms:created>
  <dcterms:modified xsi:type="dcterms:W3CDTF">2017-05-12T11:54:16Z</dcterms:modified>
</cp:coreProperties>
</file>