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120" yWindow="195" windowWidth="18915" windowHeight="7875"/>
  </bookViews>
  <sheets>
    <sheet name="Principal" sheetId="1" r:id="rId1"/>
    <sheet name="Boitiers" sheetId="3" r:id="rId2"/>
    <sheet name="CARTES_M" sheetId="9" r:id="rId3"/>
  </sheets>
  <definedNames>
    <definedName name="BOITIERS_02">OFFSET(Boitiers!$B$2,MATCH(Principal!$C$3,Boitiers!$A$2:$A$10,0)-1,)</definedName>
    <definedName name="CARTES_MERES">OFFSET(CARTES_M!$B$2,MATCH(Principal!$C$4,CARTES_M!$A$2:$A$13,0)-1,)</definedName>
    <definedName name="CGRAPHIQUE">OFFSET(#REF!,MATCH(Principal!#REF!,#REF!,0)-1,)</definedName>
    <definedName name="CLAVIERS">OFFSET(#REF!,MATCH(Principal!#REF!,#REF!,0)-1,)</definedName>
    <definedName name="CPU">OFFSET(#REF!,MATCH(Principal!$C$5,#REF!,0)-1,)</definedName>
    <definedName name="DDR">OFFSET(#REF!,MATCH(Principal!#REF!,#REF!,0)-1,)</definedName>
    <definedName name="ECRANSVUES">OFFSET(#REF!,MATCH(Principal!#REF!,#REF!,0)-1,)</definedName>
    <definedName name="GRAVURE">OFFSET(#REF!,MATCH(Principal!#REF!,#REF!,0)-1,)</definedName>
    <definedName name="HDD">OFFSET(#REF!,MATCH(Principal!#REF!,#REF!,0)-1,)</definedName>
    <definedName name="LAZERS">#REF!</definedName>
    <definedName name="PHOTOS">Boitiers!$A$2:$B$10</definedName>
  </definedNames>
  <calcPr calcId="144525"/>
</workbook>
</file>

<file path=xl/calcChain.xml><?xml version="1.0" encoding="utf-8"?>
<calcChain xmlns="http://schemas.openxmlformats.org/spreadsheetml/2006/main">
  <c r="C4" i="1" l="1"/>
  <c r="C3" i="1" l="1"/>
  <c r="F3" i="1" l="1"/>
  <c r="F4" i="1"/>
  <c r="F6" i="1" l="1"/>
</calcChain>
</file>

<file path=xl/sharedStrings.xml><?xml version="1.0" encoding="utf-8"?>
<sst xmlns="http://schemas.openxmlformats.org/spreadsheetml/2006/main" count="28" uniqueCount="26">
  <si>
    <t>CARTE MERE</t>
  </si>
  <si>
    <t>TOUR</t>
  </si>
  <si>
    <t>GIGABYTE H81M-DS2</t>
  </si>
  <si>
    <t>PCG CLASSIC</t>
  </si>
  <si>
    <t>P.A</t>
  </si>
  <si>
    <t>H61 M P20</t>
  </si>
  <si>
    <t xml:space="preserve">MSI B75MA-P45 </t>
  </si>
  <si>
    <t>LENOVO</t>
  </si>
  <si>
    <t>COOLER MASTER ELITE 311</t>
  </si>
  <si>
    <t>NEANT</t>
  </si>
  <si>
    <t>PCG SLIM</t>
  </si>
  <si>
    <t>PCG CONQUEROR</t>
  </si>
  <si>
    <t>PCG SCORPION</t>
  </si>
  <si>
    <t>MSI GTX 1050 Ti 4GT OC LP</t>
  </si>
  <si>
    <t>B250 KRAIT GAMING</t>
  </si>
  <si>
    <t xml:space="preserve"> B250 B250 PC MATE GAMING</t>
  </si>
  <si>
    <t>H270  H270M BAZOOKA GAMING</t>
  </si>
  <si>
    <t>ASUS Z97-P</t>
  </si>
  <si>
    <t>LOGICOM G41 SUP P4</t>
  </si>
  <si>
    <t>BIOSTAR H81MHV3 + HDMI</t>
  </si>
  <si>
    <r>
      <t xml:space="preserve">ASROCK </t>
    </r>
    <r>
      <rPr>
        <b/>
        <sz val="11"/>
        <color rgb="FFFF0000"/>
        <rFont val="Times New Roman"/>
        <family val="1"/>
      </rPr>
      <t>H81M-DG4</t>
    </r>
  </si>
  <si>
    <t>MSI H61 P33</t>
  </si>
  <si>
    <t>PCG BORDEAU</t>
  </si>
  <si>
    <t>PCG LAQUE</t>
  </si>
  <si>
    <t>CONFIGURATION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</si>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</sst>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DZD]"/>
    <numFmt numFmtId="165" formatCode="#,##0.00\ _€"/>
    <numFmt numFmtId="166" formatCode="#,##0.00\ &quot;€&quot;"/>
  </numFmts>
  <fonts count="22">
    <font>
      <sz val="11"/>
      <color theme="1"/>
      <name val="Perpetua"/>
      <family val="2"/>
      <scheme val="minor"/>
    </font>
    <font>
      <b/>
      <sz val="16"/>
      <name val="Perpetua"/>
      <family val="2"/>
      <scheme val="minor"/>
    </font>
    <font>
      <u/>
      <sz val="11"/>
      <color theme="10"/>
      <name val="Perpetua"/>
      <family val="2"/>
      <scheme val="minor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color theme="1"/>
      <name val="Perpetua"/>
      <family val="2"/>
      <scheme val="minor"/>
    </font>
    <font>
      <sz val="11"/>
      <name val="Perpetua"/>
      <family val="2"/>
      <scheme val="minor"/>
    </font>
    <font>
      <b/>
      <sz val="22"/>
      <name val="Perpetua"/>
      <family val="2"/>
      <scheme val="minor"/>
    </font>
    <font>
      <b/>
      <sz val="16"/>
      <color rgb="FFFFFF00"/>
      <name val="Perpetua"/>
      <family val="2"/>
      <scheme val="minor"/>
    </font>
    <font>
      <b/>
      <sz val="36"/>
      <color rgb="FFFF0000"/>
      <name val="28 Days Later"/>
      <family val="2"/>
    </font>
    <font>
      <b/>
      <sz val="16"/>
      <color rgb="FF00B050"/>
      <name val="Perpetua"/>
      <family val="2"/>
      <scheme val="minor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C00000"/>
      <name val="Perpetua"/>
      <family val="1"/>
      <scheme val="minor"/>
    </font>
    <font>
      <b/>
      <sz val="16"/>
      <color rgb="FF0000FF"/>
      <name val="Perpetua"/>
      <family val="2"/>
      <scheme val="minor"/>
    </font>
    <font>
      <b/>
      <sz val="16"/>
      <name val="Perpetua"/>
      <family val="1"/>
      <scheme val="minor"/>
    </font>
    <font>
      <b/>
      <sz val="36"/>
      <name val="28 Days Later"/>
      <family val="2"/>
    </font>
    <font>
      <sz val="12"/>
      <name val="Arial Rounded MT Bold"/>
      <family val="2"/>
    </font>
    <font>
      <b/>
      <sz val="20"/>
      <name val="Perpetua"/>
      <family val="2"/>
      <scheme val="minor"/>
    </font>
    <font>
      <sz val="11"/>
      <color theme="4"/>
      <name val="Perpetua"/>
      <family val="2"/>
      <scheme val="minor"/>
    </font>
    <font>
      <b/>
      <sz val="16"/>
      <name val="28 Days Later"/>
    </font>
    <font>
      <sz val="12"/>
      <color theme="4"/>
      <name val="Arial Rounded MT Bold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164" fontId="8" fillId="4" borderId="12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" fillId="3" borderId="1" xfId="0" applyFont="1" applyFill="1" applyBorder="1"/>
    <xf numFmtId="0" fontId="13" fillId="0" borderId="0" xfId="0" applyFont="1" applyAlignment="1">
      <alignment horizontal="center" vertical="center"/>
    </xf>
    <xf numFmtId="0" fontId="6" fillId="3" borderId="10" xfId="0" applyFont="1" applyFill="1" applyBorder="1"/>
    <xf numFmtId="0" fontId="6" fillId="3" borderId="11" xfId="0" applyFont="1" applyFill="1" applyBorder="1"/>
    <xf numFmtId="164" fontId="1" fillId="3" borderId="11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6" fillId="3" borderId="14" xfId="0" applyFont="1" applyFill="1" applyBorder="1"/>
    <xf numFmtId="165" fontId="9" fillId="2" borderId="0" xfId="0" applyNumberFormat="1" applyFont="1" applyFill="1" applyBorder="1" applyAlignment="1">
      <alignment vertical="center"/>
    </xf>
    <xf numFmtId="0" fontId="17" fillId="3" borderId="2" xfId="0" applyFont="1" applyFill="1" applyBorder="1"/>
    <xf numFmtId="0" fontId="6" fillId="3" borderId="0" xfId="0" applyFont="1" applyFill="1" applyBorder="1" applyAlignment="1"/>
    <xf numFmtId="0" fontId="6" fillId="3" borderId="0" xfId="0" applyFont="1" applyFill="1" applyBorder="1"/>
    <xf numFmtId="0" fontId="17" fillId="3" borderId="9" xfId="0" applyFont="1" applyFill="1" applyBorder="1"/>
    <xf numFmtId="0" fontId="6" fillId="3" borderId="7" xfId="0" applyFont="1" applyFill="1" applyBorder="1"/>
    <xf numFmtId="0" fontId="6" fillId="3" borderId="0" xfId="0" applyFont="1" applyFill="1"/>
    <xf numFmtId="0" fontId="0" fillId="3" borderId="9" xfId="0" applyFill="1" applyBorder="1"/>
    <xf numFmtId="0" fontId="0" fillId="0" borderId="6" xfId="0" applyBorder="1" applyAlignment="1"/>
    <xf numFmtId="165" fontId="17" fillId="3" borderId="8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19" fillId="3" borderId="0" xfId="0" applyFont="1" applyFill="1" applyBorder="1" applyAlignment="1"/>
    <xf numFmtId="165" fontId="21" fillId="3" borderId="3" xfId="0" applyNumberFormat="1" applyFont="1" applyFill="1" applyBorder="1"/>
    <xf numFmtId="165" fontId="21" fillId="3" borderId="8" xfId="0" applyNumberFormat="1" applyFont="1" applyFill="1" applyBorder="1"/>
    <xf numFmtId="166" fontId="5" fillId="5" borderId="1" xfId="0" applyNumberFormat="1" applyFont="1" applyFill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center" vertical="center"/>
    </xf>
    <xf numFmtId="166" fontId="14" fillId="3" borderId="1" xfId="0" applyNumberFormat="1" applyFont="1" applyFill="1" applyBorder="1" applyAlignment="1">
      <alignment horizontal="center" vertical="center"/>
    </xf>
    <xf numFmtId="166" fontId="10" fillId="3" borderId="1" xfId="0" applyNumberFormat="1" applyFont="1" applyFill="1" applyBorder="1" applyAlignment="1">
      <alignment horizontal="center" vertical="center"/>
    </xf>
    <xf numFmtId="166" fontId="14" fillId="3" borderId="14" xfId="0" applyNumberFormat="1" applyFont="1" applyFill="1" applyBorder="1" applyAlignment="1">
      <alignment horizontal="center" vertical="center"/>
    </xf>
    <xf numFmtId="49" fontId="16" fillId="3" borderId="18" xfId="0" applyNumberFormat="1" applyFont="1" applyFill="1" applyBorder="1" applyAlignment="1">
      <alignment horizontal="center"/>
    </xf>
    <xf numFmtId="49" fontId="16" fillId="3" borderId="16" xfId="0" applyNumberFormat="1" applyFont="1" applyFill="1" applyBorder="1" applyAlignment="1">
      <alignment horizontal="center"/>
    </xf>
    <xf numFmtId="49" fontId="16" fillId="3" borderId="17" xfId="0" applyNumberFormat="1" applyFont="1" applyFill="1" applyBorder="1" applyAlignment="1">
      <alignment horizontal="center"/>
    </xf>
    <xf numFmtId="49" fontId="15" fillId="3" borderId="2" xfId="1" applyNumberFormat="1" applyFont="1" applyFill="1" applyBorder="1" applyAlignment="1">
      <alignment horizontal="center"/>
    </xf>
    <xf numFmtId="49" fontId="15" fillId="3" borderId="6" xfId="1" applyNumberFormat="1" applyFont="1" applyFill="1" applyBorder="1" applyAlignment="1">
      <alignment horizontal="center"/>
    </xf>
    <xf numFmtId="49" fontId="15" fillId="3" borderId="3" xfId="1" applyNumberFormat="1" applyFont="1" applyFill="1" applyBorder="1" applyAlignment="1">
      <alignment horizontal="center"/>
    </xf>
    <xf numFmtId="49" fontId="15" fillId="3" borderId="9" xfId="1" applyNumberFormat="1" applyFont="1" applyFill="1" applyBorder="1" applyAlignment="1">
      <alignment horizontal="center"/>
    </xf>
    <xf numFmtId="49" fontId="15" fillId="3" borderId="0" xfId="1" applyNumberFormat="1" applyFont="1" applyFill="1" applyBorder="1" applyAlignment="1">
      <alignment horizontal="center"/>
    </xf>
    <xf numFmtId="49" fontId="15" fillId="3" borderId="8" xfId="1" applyNumberFormat="1" applyFont="1" applyFill="1" applyBorder="1" applyAlignment="1">
      <alignment horizontal="center"/>
    </xf>
    <xf numFmtId="49" fontId="15" fillId="3" borderId="4" xfId="1" applyNumberFormat="1" applyFont="1" applyFill="1" applyBorder="1" applyAlignment="1">
      <alignment horizontal="center"/>
    </xf>
    <xf numFmtId="49" fontId="15" fillId="3" borderId="7" xfId="1" applyNumberFormat="1" applyFont="1" applyFill="1" applyBorder="1" applyAlignment="1">
      <alignment horizontal="center"/>
    </xf>
    <xf numFmtId="49" fontId="15" fillId="3" borderId="5" xfId="1" applyNumberFormat="1" applyFont="1" applyFill="1" applyBorder="1" applyAlignment="1">
      <alignment horizontal="center"/>
    </xf>
    <xf numFmtId="49" fontId="20" fillId="3" borderId="7" xfId="0" applyNumberFormat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1" fillId="3" borderId="0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18" fillId="3" borderId="8" xfId="0" applyNumberFormat="1" applyFont="1" applyFill="1" applyBorder="1" applyAlignment="1">
      <alignment vertical="center"/>
    </xf>
    <xf numFmtId="165" fontId="18" fillId="3" borderId="5" xfId="0" applyNumberFormat="1" applyFont="1" applyFill="1" applyBorder="1" applyAlignment="1">
      <alignment vertical="center"/>
    </xf>
    <xf numFmtId="0" fontId="18" fillId="3" borderId="0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21" fillId="3" borderId="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numFmt numFmtId="30" formatCode="@"/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5CFE6B"/>
      <color rgb="FFF6FE90"/>
      <color rgb="FFFFFF66"/>
      <color rgb="FF92D050"/>
      <color rgb="FFFFFFCC"/>
      <color rgb="FF99FF99"/>
      <color rgb="FFF5FA26"/>
      <color rgb="FFCCECFF"/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G$3" fmlaRange="Boitiers!$A$2:$A$10" sel="2"/>
</file>

<file path=xl/ctrlProps/ctrlProp2.xml><?xml version="1.0" encoding="utf-8"?>
<formControlPr xmlns="http://schemas.microsoft.com/office/spreadsheetml/2009/9/main" objectType="Drop" dropLines="12" dropStyle="combo" dx="16" fmlaLink="$G$4" fmlaRange="CARTES_M!$A$2:$A$13" sel="5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5" Type="http://schemas.openxmlformats.org/officeDocument/2006/relationships/image" Target="../media/image6.jpg"/><Relationship Id="rId4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8</xdr:row>
          <xdr:rowOff>66675</xdr:rowOff>
        </xdr:from>
        <xdr:to>
          <xdr:col>2</xdr:col>
          <xdr:colOff>742950</xdr:colOff>
          <xdr:row>9</xdr:row>
          <xdr:rowOff>114300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9</xdr:row>
          <xdr:rowOff>114300</xdr:rowOff>
        </xdr:from>
        <xdr:to>
          <xdr:col>2</xdr:col>
          <xdr:colOff>742950</xdr:colOff>
          <xdr:row>10</xdr:row>
          <xdr:rowOff>161925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9</xdr:col>
      <xdr:colOff>31750</xdr:colOff>
      <xdr:row>3</xdr:row>
      <xdr:rowOff>114300</xdr:rowOff>
    </xdr:from>
    <xdr:to>
      <xdr:col>12</xdr:col>
      <xdr:colOff>320675</xdr:colOff>
      <xdr:row>19</xdr:row>
      <xdr:rowOff>146050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7500" y="762000"/>
          <a:ext cx="2794000" cy="3175000"/>
        </a:xfrm>
        <a:prstGeom prst="rect">
          <a:avLst/>
        </a:prstGeom>
      </xdr:spPr>
    </xdr:pic>
    <xdr:clientData/>
  </xdr:twoCellAnchor>
  <xdr:twoCellAnchor editAs="oneCell">
    <xdr:from>
      <xdr:col>8</xdr:col>
      <xdr:colOff>142875</xdr:colOff>
      <xdr:row>3</xdr:row>
      <xdr:rowOff>114300</xdr:rowOff>
    </xdr:from>
    <xdr:to>
      <xdr:col>12</xdr:col>
      <xdr:colOff>892175</xdr:colOff>
      <xdr:row>19</xdr:row>
      <xdr:rowOff>146050</xdr:rowOff>
    </xdr:to>
    <xdr:pic>
      <xdr:nvPicPr>
        <xdr:cNvPr id="3" name="Image 2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762000"/>
          <a:ext cx="4064000" cy="3175000"/>
        </a:xfrm>
        <a:prstGeom prst="rect">
          <a:avLst/>
        </a:prstGeom>
      </xdr:spPr>
    </xdr:pic>
    <xdr:clientData/>
  </xdr:twoCellAnchor>
  <xdr:twoCellAnchor editAs="oneCell">
    <xdr:from>
      <xdr:col>8</xdr:col>
      <xdr:colOff>142875</xdr:colOff>
      <xdr:row>3</xdr:row>
      <xdr:rowOff>114300</xdr:rowOff>
    </xdr:from>
    <xdr:to>
      <xdr:col>12</xdr:col>
      <xdr:colOff>892175</xdr:colOff>
      <xdr:row>19</xdr:row>
      <xdr:rowOff>146050</xdr:rowOff>
    </xdr:to>
    <xdr:pic>
      <xdr:nvPicPr>
        <xdr:cNvPr id="4" name="Image 3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762000"/>
          <a:ext cx="4064000" cy="3175000"/>
        </a:xfrm>
        <a:prstGeom prst="rect">
          <a:avLst/>
        </a:prstGeom>
      </xdr:spPr>
    </xdr:pic>
    <xdr:clientData/>
  </xdr:twoCellAnchor>
  <xdr:twoCellAnchor editAs="oneCell">
    <xdr:from>
      <xdr:col>8</xdr:col>
      <xdr:colOff>142875</xdr:colOff>
      <xdr:row>3</xdr:row>
      <xdr:rowOff>114300</xdr:rowOff>
    </xdr:from>
    <xdr:to>
      <xdr:col>12</xdr:col>
      <xdr:colOff>892175</xdr:colOff>
      <xdr:row>19</xdr:row>
      <xdr:rowOff>146050</xdr:rowOff>
    </xdr:to>
    <xdr:pic>
      <xdr:nvPicPr>
        <xdr:cNvPr id="5" name="Image 4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762000"/>
          <a:ext cx="4064000" cy="3175000"/>
        </a:xfrm>
        <a:prstGeom prst="rect">
          <a:avLst/>
        </a:prstGeom>
      </xdr:spPr>
    </xdr:pic>
    <xdr:clientData/>
  </xdr:twoCellAnchor>
  <xdr:twoCellAnchor editAs="oneCell">
    <xdr:from>
      <xdr:col>8</xdr:col>
      <xdr:colOff>142875</xdr:colOff>
      <xdr:row>3</xdr:row>
      <xdr:rowOff>114300</xdr:rowOff>
    </xdr:from>
    <xdr:to>
      <xdr:col>12</xdr:col>
      <xdr:colOff>892175</xdr:colOff>
      <xdr:row>19</xdr:row>
      <xdr:rowOff>146050</xdr:rowOff>
    </xdr:to>
    <xdr:pic>
      <xdr:nvPicPr>
        <xdr:cNvPr id="6" name="Image 5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762000"/>
          <a:ext cx="4064000" cy="3175000"/>
        </a:xfrm>
        <a:prstGeom prst="rect">
          <a:avLst/>
        </a:prstGeom>
      </xdr:spPr>
    </xdr:pic>
    <xdr:clientData/>
  </xdr:twoCellAnchor>
  <xdr:twoCellAnchor editAs="oneCell">
    <xdr:from>
      <xdr:col>8</xdr:col>
      <xdr:colOff>142875</xdr:colOff>
      <xdr:row>3</xdr:row>
      <xdr:rowOff>114300</xdr:rowOff>
    </xdr:from>
    <xdr:to>
      <xdr:col>12</xdr:col>
      <xdr:colOff>892175</xdr:colOff>
      <xdr:row>19</xdr:row>
      <xdr:rowOff>146050</xdr:rowOff>
    </xdr:to>
    <xdr:pic>
      <xdr:nvPicPr>
        <xdr:cNvPr id="7" name="Image 6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762000"/>
          <a:ext cx="4064000" cy="3175000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apitaux">
  <a:themeElements>
    <a:clrScheme name="Capitaux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Capitaux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>
    <a:spDef>
      <a:spPr>
        <a:solidFill>
          <a:srgbClr val="92D050"/>
        </a:solidFill>
        <a:effectLst>
          <a:glow rad="228600">
            <a:srgbClr val="FFC000">
              <a:alpha val="40000"/>
            </a:srgbClr>
          </a:glow>
          <a:outerShdw blurRad="50800" dir="5400000" algn="ctr" rotWithShape="0">
            <a:schemeClr val="bg1">
              <a:lumMod val="75000"/>
            </a:schemeClr>
          </a:outerShdw>
          <a:softEdge rad="12700"/>
        </a:effectLst>
        <a:scene3d>
          <a:camera prst="orthographicFront"/>
          <a:lightRig rig="threePt" dir="t"/>
        </a:scene3d>
        <a:sp3d>
          <a:bevelT w="139700" h="139700" prst="divot"/>
        </a:sp3d>
      </a:spPr>
      <a:bodyPr vertOverflow="clip" horzOverflow="clip" rtlCol="0" anchor="ctr"/>
      <a:lstStyle>
        <a:defPPr algn="ctr">
          <a:defRPr sz="18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O21"/>
  <sheetViews>
    <sheetView tabSelected="1" workbookViewId="0">
      <selection activeCell="C4" sqref="C4:E4"/>
    </sheetView>
  </sheetViews>
  <sheetFormatPr baseColWidth="10" defaultRowHeight="15.75"/>
  <cols>
    <col min="1" max="1" width="2.85546875" customWidth="1"/>
    <col min="2" max="2" width="32.42578125" style="21" customWidth="1"/>
    <col min="3" max="3" width="23.28515625" style="21" customWidth="1"/>
    <col min="4" max="4" width="15.7109375" style="21" customWidth="1"/>
    <col min="5" max="5" width="5.28515625" style="21" customWidth="1"/>
    <col min="6" max="6" width="19.85546875" style="21" customWidth="1"/>
    <col min="7" max="7" width="7" style="21" customWidth="1"/>
    <col min="8" max="8" width="7.42578125" style="21" hidden="1" customWidth="1"/>
    <col min="9" max="9" width="12.140625" style="21" customWidth="1"/>
    <col min="10" max="10" width="14.7109375" style="21" customWidth="1"/>
    <col min="11" max="12" width="11.42578125" style="21"/>
    <col min="13" max="13" width="16.28515625" style="21" customWidth="1"/>
    <col min="14" max="14" width="9.85546875" customWidth="1"/>
  </cols>
  <sheetData>
    <row r="1" spans="1:15" ht="23.25" customHeight="1" thickBot="1">
      <c r="A1" s="47" t="s">
        <v>24</v>
      </c>
      <c r="B1" s="47"/>
      <c r="C1" s="47"/>
      <c r="D1" s="47"/>
      <c r="E1" s="47"/>
      <c r="F1" s="35"/>
      <c r="G1" s="36"/>
      <c r="H1" s="36"/>
      <c r="I1" s="36"/>
      <c r="J1" s="36"/>
      <c r="K1" s="36"/>
      <c r="L1" s="36"/>
      <c r="M1" s="37"/>
      <c r="N1" s="15"/>
      <c r="O1" s="52"/>
    </row>
    <row r="2" spans="1:15" ht="8.25" customHeight="1" thickBot="1">
      <c r="A2" s="48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2"/>
    </row>
    <row r="3" spans="1:15" ht="20.100000000000001" customHeight="1">
      <c r="A3" s="48"/>
      <c r="B3" s="16" t="s">
        <v>1</v>
      </c>
      <c r="C3" s="60" t="str">
        <f>INDEX(Boitiers!$A$2:$A$10,G3)</f>
        <v>PCG CLASSIC</v>
      </c>
      <c r="D3" s="60"/>
      <c r="E3" s="60"/>
      <c r="F3" s="27">
        <f>VLOOKUP(C3,Boitiers!A2:C10,3,0)</f>
        <v>80</v>
      </c>
      <c r="G3" s="26">
        <v>2</v>
      </c>
      <c r="H3" s="18"/>
      <c r="I3" s="38" t="s">
        <v>13</v>
      </c>
      <c r="J3" s="39"/>
      <c r="K3" s="39"/>
      <c r="L3" s="39"/>
      <c r="M3" s="39"/>
      <c r="N3" s="40"/>
      <c r="O3" s="52"/>
    </row>
    <row r="4" spans="1:15" ht="20.100000000000001" customHeight="1">
      <c r="A4" s="48"/>
      <c r="B4" s="19" t="s">
        <v>0</v>
      </c>
      <c r="C4" s="50" t="str">
        <f>INDEX(CARTES_M!$A$2:$A$13,G4)</f>
        <v>H61 M P20</v>
      </c>
      <c r="D4" s="50"/>
      <c r="E4" s="50"/>
      <c r="F4" s="28">
        <f>VLOOKUP(C4,CARTES_M!A2:C13,3,0)</f>
        <v>80</v>
      </c>
      <c r="G4" s="26">
        <v>5</v>
      </c>
      <c r="H4" s="18"/>
      <c r="I4" s="41"/>
      <c r="J4" s="42"/>
      <c r="K4" s="42"/>
      <c r="L4" s="42"/>
      <c r="M4" s="42"/>
      <c r="N4" s="43"/>
      <c r="O4" s="52"/>
    </row>
    <row r="5" spans="1:15" ht="20.100000000000001" customHeight="1">
      <c r="A5" s="48"/>
      <c r="B5" s="19"/>
      <c r="C5" s="51"/>
      <c r="D5" s="51"/>
      <c r="E5" s="51"/>
      <c r="F5" s="24" t="s">
        <v>25</v>
      </c>
      <c r="G5" s="17"/>
      <c r="H5" s="18"/>
      <c r="I5" s="41"/>
      <c r="J5" s="42"/>
      <c r="K5" s="42"/>
      <c r="L5" s="42"/>
      <c r="M5" s="42"/>
      <c r="N5" s="43"/>
      <c r="O5" s="52"/>
    </row>
    <row r="6" spans="1:15" ht="15" customHeight="1">
      <c r="A6" s="22"/>
      <c r="B6" s="56"/>
      <c r="C6" s="57"/>
      <c r="D6" s="57"/>
      <c r="E6" s="57"/>
      <c r="F6" s="53">
        <f>SUM(F3:F5)</f>
        <v>160</v>
      </c>
      <c r="G6" s="55"/>
      <c r="H6" s="18"/>
      <c r="I6" s="41"/>
      <c r="J6" s="42"/>
      <c r="K6" s="42"/>
      <c r="L6" s="42"/>
      <c r="M6" s="42"/>
      <c r="N6" s="43"/>
      <c r="O6" s="52"/>
    </row>
    <row r="7" spans="1:15" ht="15.75" customHeight="1" thickBot="1">
      <c r="A7" s="22"/>
      <c r="B7" s="58"/>
      <c r="C7" s="59"/>
      <c r="D7" s="59"/>
      <c r="E7" s="59"/>
      <c r="F7" s="54"/>
      <c r="G7" s="55"/>
      <c r="H7" s="18"/>
      <c r="I7" s="41"/>
      <c r="J7" s="42"/>
      <c r="K7" s="42"/>
      <c r="L7" s="42"/>
      <c r="M7" s="42"/>
      <c r="N7" s="43"/>
      <c r="O7" s="52"/>
    </row>
    <row r="8" spans="1:15" ht="4.5" customHeight="1" thickBot="1">
      <c r="A8" s="22"/>
      <c r="B8" s="18"/>
      <c r="C8" s="18"/>
      <c r="D8" s="18"/>
      <c r="E8" s="18"/>
      <c r="F8" s="18"/>
      <c r="G8" s="18">
        <v>4</v>
      </c>
      <c r="H8" s="20"/>
      <c r="I8" s="41"/>
      <c r="J8" s="42"/>
      <c r="K8" s="42"/>
      <c r="L8" s="42"/>
      <c r="M8" s="42"/>
      <c r="N8" s="43"/>
      <c r="O8" s="52"/>
    </row>
    <row r="9" spans="1:15">
      <c r="A9" s="25"/>
      <c r="B9" s="25"/>
      <c r="C9" s="25"/>
      <c r="D9" s="25"/>
      <c r="E9" s="25"/>
      <c r="F9" s="25"/>
      <c r="G9" s="25"/>
      <c r="H9" s="23"/>
      <c r="I9" s="41"/>
      <c r="J9" s="42"/>
      <c r="K9" s="42"/>
      <c r="L9" s="42"/>
      <c r="M9" s="42"/>
      <c r="N9" s="43"/>
      <c r="O9" s="52"/>
    </row>
    <row r="10" spans="1:15">
      <c r="I10" s="41"/>
      <c r="J10" s="42"/>
      <c r="K10" s="42"/>
      <c r="L10" s="42"/>
      <c r="M10" s="42"/>
      <c r="N10" s="43"/>
    </row>
    <row r="11" spans="1:15">
      <c r="I11" s="41"/>
      <c r="J11" s="42"/>
      <c r="K11" s="42"/>
      <c r="L11" s="42"/>
      <c r="M11" s="42"/>
      <c r="N11" s="43"/>
    </row>
    <row r="12" spans="1:15">
      <c r="I12" s="41"/>
      <c r="J12" s="42"/>
      <c r="K12" s="42"/>
      <c r="L12" s="42"/>
      <c r="M12" s="42"/>
      <c r="N12" s="43"/>
    </row>
    <row r="13" spans="1:15">
      <c r="I13" s="41"/>
      <c r="J13" s="42"/>
      <c r="K13" s="42"/>
      <c r="L13" s="42"/>
      <c r="M13" s="42"/>
      <c r="N13" s="43"/>
    </row>
    <row r="14" spans="1:15">
      <c r="I14" s="41"/>
      <c r="J14" s="42"/>
      <c r="K14" s="42"/>
      <c r="L14" s="42"/>
      <c r="M14" s="42"/>
      <c r="N14" s="43"/>
    </row>
    <row r="15" spans="1:15">
      <c r="I15" s="41"/>
      <c r="J15" s="42"/>
      <c r="K15" s="42"/>
      <c r="L15" s="42"/>
      <c r="M15" s="42"/>
      <c r="N15" s="43"/>
    </row>
    <row r="16" spans="1:15">
      <c r="I16" s="41"/>
      <c r="J16" s="42"/>
      <c r="K16" s="42"/>
      <c r="L16" s="42"/>
      <c r="M16" s="42"/>
      <c r="N16" s="43"/>
    </row>
    <row r="17" spans="9:14">
      <c r="I17" s="41"/>
      <c r="J17" s="42"/>
      <c r="K17" s="42"/>
      <c r="L17" s="42"/>
      <c r="M17" s="42"/>
      <c r="N17" s="43"/>
    </row>
    <row r="18" spans="9:14">
      <c r="I18" s="41"/>
      <c r="J18" s="42"/>
      <c r="K18" s="42"/>
      <c r="L18" s="42"/>
      <c r="M18" s="42"/>
      <c r="N18" s="43"/>
    </row>
    <row r="19" spans="9:14">
      <c r="I19" s="41"/>
      <c r="J19" s="42"/>
      <c r="K19" s="42"/>
      <c r="L19" s="42"/>
      <c r="M19" s="42"/>
      <c r="N19" s="43"/>
    </row>
    <row r="20" spans="9:14">
      <c r="I20" s="41"/>
      <c r="J20" s="42"/>
      <c r="K20" s="42"/>
      <c r="L20" s="42"/>
      <c r="M20" s="42"/>
      <c r="N20" s="43"/>
    </row>
    <row r="21" spans="9:14" ht="16.5" thickBot="1">
      <c r="I21" s="44"/>
      <c r="J21" s="45"/>
      <c r="K21" s="45"/>
      <c r="L21" s="45"/>
      <c r="M21" s="45"/>
      <c r="N21" s="46"/>
    </row>
  </sheetData>
  <sheetProtection selectLockedCells="1"/>
  <dataConsolidate/>
  <mergeCells count="12">
    <mergeCell ref="O1:O9"/>
    <mergeCell ref="A3:A5"/>
    <mergeCell ref="F6:F7"/>
    <mergeCell ref="G6:G7"/>
    <mergeCell ref="B6:E7"/>
    <mergeCell ref="C3:E3"/>
    <mergeCell ref="F1:M1"/>
    <mergeCell ref="I3:N21"/>
    <mergeCell ref="A1:E1"/>
    <mergeCell ref="A2:N2"/>
    <mergeCell ref="C4:E4"/>
    <mergeCell ref="C5:E5"/>
  </mergeCells>
  <conditionalFormatting sqref="N1">
    <cfRule type="colorScale" priority="1">
      <colorScale>
        <cfvo type="num" val="1"/>
        <cfvo type="num" val="2"/>
        <color rgb="FF00B0F0"/>
        <color rgb="FFFF0000"/>
      </colorScale>
    </cfRule>
    <cfRule type="containsText" dxfId="1" priority="2" operator="containsText" text="CASH">
      <formula>NOT(ISERROR(SEARCH("CASH",N1)))</formula>
    </cfRule>
    <cfRule type="containsText" dxfId="0" priority="3" operator="containsText" text="CASH$J$1">
      <formula>NOT(ISERROR(SEARCH("CASH$J$1",N1)))</formula>
    </cfRule>
  </conditionalFormatting>
  <pageMargins left="0.7" right="0.7" top="0.75" bottom="0.75" header="0.3" footer="0.3"/>
  <pageSetup paperSize="9" orientation="portrait" r:id="rId1"/>
  <cellWatches>
    <cellWatch r="C3"/>
    <cellWatch r="C4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10" r:id="rId4" name="Drop Down 286">
              <controlPr defaultSize="0" autoLine="0" autoPict="0" macro="[0]!AfficheImage">
                <anchor>
                  <from>
                    <xdr:col>1</xdr:col>
                    <xdr:colOff>28575</xdr:colOff>
                    <xdr:row>8</xdr:row>
                    <xdr:rowOff>66675</xdr:rowOff>
                  </from>
                  <to>
                    <xdr:col>2</xdr:col>
                    <xdr:colOff>742950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5" name="Drop Down 287">
              <controlPr defaultSize="0" autoLine="0" autoPict="0" macro="[0]!AfficheImage1">
                <anchor>
                  <from>
                    <xdr:col>1</xdr:col>
                    <xdr:colOff>28575</xdr:colOff>
                    <xdr:row>9</xdr:row>
                    <xdr:rowOff>114300</xdr:rowOff>
                  </from>
                  <to>
                    <xdr:col>2</xdr:col>
                    <xdr:colOff>742950</xdr:colOff>
                    <xdr:row>10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2"/>
  <sheetViews>
    <sheetView workbookViewId="0">
      <selection activeCell="C12" sqref="C12"/>
    </sheetView>
  </sheetViews>
  <sheetFormatPr baseColWidth="10" defaultRowHeight="15.75"/>
  <cols>
    <col min="1" max="1" width="36.28515625" customWidth="1"/>
    <col min="2" max="2" width="22.140625" customWidth="1"/>
    <col min="3" max="3" width="22.85546875" customWidth="1"/>
  </cols>
  <sheetData>
    <row r="1" spans="1:3" ht="21.75">
      <c r="A1" s="1"/>
      <c r="B1" s="1"/>
      <c r="C1" s="3" t="s">
        <v>4</v>
      </c>
    </row>
    <row r="2" spans="1:3" ht="84.75" customHeight="1">
      <c r="A2" s="2" t="s">
        <v>9</v>
      </c>
      <c r="B2" s="1"/>
      <c r="C2" s="29">
        <v>0</v>
      </c>
    </row>
    <row r="3" spans="1:3" ht="84.75" customHeight="1">
      <c r="A3" s="2" t="s">
        <v>3</v>
      </c>
      <c r="B3" s="1"/>
      <c r="C3" s="30">
        <v>80</v>
      </c>
    </row>
    <row r="4" spans="1:3" ht="84.75" customHeight="1">
      <c r="A4" s="2" t="s">
        <v>8</v>
      </c>
      <c r="B4" s="1"/>
      <c r="C4" s="30">
        <v>100</v>
      </c>
    </row>
    <row r="5" spans="1:3" ht="84.75" customHeight="1">
      <c r="A5" s="2" t="s">
        <v>10</v>
      </c>
      <c r="B5" s="1"/>
      <c r="C5" s="30">
        <v>50</v>
      </c>
    </row>
    <row r="6" spans="1:3" ht="84.75" customHeight="1">
      <c r="A6" s="2" t="s">
        <v>11</v>
      </c>
      <c r="B6" s="1"/>
      <c r="C6" s="30">
        <v>120</v>
      </c>
    </row>
    <row r="7" spans="1:3" ht="84.75" customHeight="1">
      <c r="A7" s="2" t="s">
        <v>12</v>
      </c>
      <c r="B7" s="1"/>
      <c r="C7" s="30">
        <v>110</v>
      </c>
    </row>
    <row r="8" spans="1:3" ht="84.75" customHeight="1">
      <c r="A8" s="2" t="s">
        <v>7</v>
      </c>
      <c r="B8" s="1"/>
      <c r="C8" s="30">
        <v>130</v>
      </c>
    </row>
    <row r="9" spans="1:3" ht="84.75" customHeight="1">
      <c r="A9" s="2" t="s">
        <v>22</v>
      </c>
      <c r="B9" s="1"/>
      <c r="C9" s="30">
        <v>35</v>
      </c>
    </row>
    <row r="10" spans="1:3" ht="84.75" customHeight="1">
      <c r="A10" s="2" t="s">
        <v>23</v>
      </c>
      <c r="B10" s="1"/>
      <c r="C10" s="30">
        <v>35</v>
      </c>
    </row>
    <row r="11" spans="1:3" ht="20.100000000000001" customHeight="1"/>
    <row r="12" spans="1:3" ht="20.100000000000001" customHeight="1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3"/>
  <sheetViews>
    <sheetView workbookViewId="0">
      <selection activeCell="D12" sqref="D12"/>
    </sheetView>
  </sheetViews>
  <sheetFormatPr baseColWidth="10" defaultRowHeight="27.75"/>
  <cols>
    <col min="1" max="1" width="29.85546875" customWidth="1"/>
    <col min="2" max="2" width="20.28515625" customWidth="1"/>
    <col min="3" max="3" width="22.7109375" customWidth="1"/>
    <col min="4" max="4" width="20" style="6" customWidth="1"/>
  </cols>
  <sheetData>
    <row r="1" spans="1:3">
      <c r="A1" s="7"/>
      <c r="B1" s="8"/>
      <c r="C1" s="9" t="s">
        <v>4</v>
      </c>
    </row>
    <row r="2" spans="1:3" ht="99.95" customHeight="1">
      <c r="A2" s="10" t="s">
        <v>9</v>
      </c>
      <c r="B2" s="5"/>
      <c r="C2" s="31">
        <v>0</v>
      </c>
    </row>
    <row r="3" spans="1:3" ht="99.95" customHeight="1">
      <c r="A3" s="4" t="s">
        <v>19</v>
      </c>
      <c r="B3" s="5"/>
      <c r="C3" s="32">
        <v>100</v>
      </c>
    </row>
    <row r="4" spans="1:3" ht="99.95" customHeight="1">
      <c r="A4" s="11" t="s">
        <v>20</v>
      </c>
      <c r="B4" s="5"/>
      <c r="C4" s="32">
        <v>110</v>
      </c>
    </row>
    <row r="5" spans="1:3" ht="99.95" customHeight="1">
      <c r="A5" s="10" t="s">
        <v>18</v>
      </c>
      <c r="B5" s="5"/>
      <c r="C5" s="32">
        <v>115</v>
      </c>
    </row>
    <row r="6" spans="1:3" ht="99.95" customHeight="1">
      <c r="A6" s="12" t="s">
        <v>5</v>
      </c>
      <c r="B6" s="5"/>
      <c r="C6" s="31">
        <v>80</v>
      </c>
    </row>
    <row r="7" spans="1:3" ht="99.95" customHeight="1">
      <c r="A7" s="10" t="s">
        <v>6</v>
      </c>
      <c r="B7" s="5"/>
      <c r="C7" s="31">
        <v>85</v>
      </c>
    </row>
    <row r="8" spans="1:3" ht="99.95" customHeight="1">
      <c r="A8" s="11" t="s">
        <v>21</v>
      </c>
      <c r="B8" s="5"/>
      <c r="C8" s="32">
        <v>45</v>
      </c>
    </row>
    <row r="9" spans="1:3" ht="99.95" customHeight="1">
      <c r="A9" s="10" t="s">
        <v>16</v>
      </c>
      <c r="B9" s="5"/>
      <c r="C9" s="33">
        <v>280</v>
      </c>
    </row>
    <row r="10" spans="1:3" ht="99.95" customHeight="1">
      <c r="A10" s="10" t="s">
        <v>15</v>
      </c>
      <c r="B10" s="5"/>
      <c r="C10" s="32">
        <v>190</v>
      </c>
    </row>
    <row r="11" spans="1:3" ht="99.95" customHeight="1">
      <c r="A11" s="10" t="s">
        <v>14</v>
      </c>
      <c r="B11" s="5"/>
      <c r="C11" s="32">
        <v>290</v>
      </c>
    </row>
    <row r="12" spans="1:3" ht="99.95" customHeight="1">
      <c r="A12" s="10" t="s">
        <v>17</v>
      </c>
      <c r="B12" s="5"/>
      <c r="C12" s="32">
        <v>180</v>
      </c>
    </row>
    <row r="13" spans="1:3" ht="99.95" customHeight="1" thickBot="1">
      <c r="A13" s="13" t="s">
        <v>2</v>
      </c>
      <c r="B13" s="14"/>
      <c r="C13" s="34">
        <v>65</v>
      </c>
    </row>
  </sheetData>
  <dataValidations count="1">
    <dataValidation type="list" allowBlank="1" showInputMessage="1" showErrorMessage="1" sqref="B13">
      <formula1>$A$2:$A$13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Principal</vt:lpstr>
      <vt:lpstr>Boitiers</vt:lpstr>
      <vt:lpstr>CARTES_M</vt:lpstr>
      <vt:lpstr>PHOTOS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KSEL2017</dc:creator>
  <cp:lastModifiedBy>KSEL2017</cp:lastModifiedBy>
  <cp:lastPrinted>2017-05-11T10:11:46Z</cp:lastPrinted>
  <dcterms:created xsi:type="dcterms:W3CDTF">2017-04-28T13:40:33Z</dcterms:created>
  <dcterms:modified xsi:type="dcterms:W3CDTF">2017-05-19T13:38:00Z</dcterms:modified>
</cp:coreProperties>
</file>