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0" windowWidth="28140" windowHeight="122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Feuil1!$A$3:$J$4</definedName>
  </definedNames>
  <calcPr calcId="145621"/>
</workbook>
</file>

<file path=xl/calcChain.xml><?xml version="1.0" encoding="utf-8"?>
<calcChain xmlns="http://schemas.openxmlformats.org/spreadsheetml/2006/main">
  <c r="G18" i="1" l="1"/>
  <c r="F18" i="1"/>
  <c r="E18" i="1"/>
  <c r="C18" i="1"/>
  <c r="M9" i="1"/>
  <c r="M8" i="1"/>
  <c r="M7" i="1"/>
  <c r="M5" i="1"/>
</calcChain>
</file>

<file path=xl/sharedStrings.xml><?xml version="1.0" encoding="utf-8"?>
<sst xmlns="http://schemas.openxmlformats.org/spreadsheetml/2006/main" count="31" uniqueCount="21">
  <si>
    <t xml:space="preserve">Date de demande </t>
  </si>
  <si>
    <t>Moyen</t>
  </si>
  <si>
    <t>Type de demande</t>
  </si>
  <si>
    <t>Réponse
supérieur hierarchique</t>
  </si>
  <si>
    <t>Réponse
direction</t>
  </si>
  <si>
    <t>Motivations</t>
  </si>
  <si>
    <t>Article 13</t>
  </si>
  <si>
    <t>Article 15</t>
  </si>
  <si>
    <t>Article 16</t>
  </si>
  <si>
    <t>Réunions d'informations mensuelles</t>
  </si>
  <si>
    <t>Formation syndicale</t>
  </si>
  <si>
    <t>en attente</t>
  </si>
  <si>
    <t>acceptée</t>
  </si>
  <si>
    <t>refusée</t>
  </si>
  <si>
    <t>E-mail</t>
  </si>
  <si>
    <t>Formation syndicales</t>
  </si>
  <si>
    <t>Ecrit</t>
  </si>
  <si>
    <t>TOTAL</t>
  </si>
  <si>
    <t>XX</t>
  </si>
  <si>
    <t>DEMANDES D'ASA</t>
  </si>
  <si>
    <t>Mémo :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</si>
</sst>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\-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6" fillId="0" borderId="7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5" fontId="6" fillId="3" borderId="9" xfId="0" applyNumberFormat="1" applyFont="1" applyFill="1" applyBorder="1" applyAlignment="1">
      <alignment horizontal="center" vertical="center"/>
    </xf>
    <xf numFmtId="165" fontId="6" fillId="3" borderId="10" xfId="0" applyNumberFormat="1" applyFont="1" applyFill="1" applyBorder="1" applyAlignment="1">
      <alignment horizontal="center" vertical="center"/>
    </xf>
    <xf numFmtId="165" fontId="6" fillId="3" borderId="11" xfId="0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3" fillId="0" borderId="0" xfId="0" applyFont="1"/>
    <xf numFmtId="0" fontId="6" fillId="0" borderId="0" xfId="0" applyFont="1"/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1"/>
      </font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28576</xdr:colOff>
      <xdr:row>16</xdr:row>
      <xdr:rowOff>228600</xdr:rowOff>
    </xdr:from>
    <xdr:to>
      <xdr:col>11</xdr:col>
      <xdr:colOff>476250</xdr:colOff>
      <xdr:row>16</xdr:row>
      <xdr:rowOff>228601</xdr:rowOff>
    </xdr:to>
    <xdr:cxnSp macro="">
      <xdr:nvCxnSpPr>
        <xdr:cNvPr id="2" name="Connecteur droit avec flèche 1"/>
        <xdr:cNvCxnSpPr/>
      </xdr:nvCxnSpPr>
      <xdr:spPr>
        <a:xfrm flipH="1">
          <a:off x="12468226" y="7400925"/>
          <a:ext cx="1209674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571500</xdr:colOff>
      <xdr:row>15</xdr:row>
      <xdr:rowOff>28575</xdr:rowOff>
    </xdr:from>
    <xdr:to>
      <xdr:col>12</xdr:col>
      <xdr:colOff>742950</xdr:colOff>
      <xdr:row>17</xdr:row>
      <xdr:rowOff>247650</xdr:rowOff>
    </xdr:to>
    <xdr:sp macro="" textlink="">
      <xdr:nvSpPr>
        <xdr:cNvPr id="3" name="ZoneTexte 2"/>
        <xdr:cNvSpPr txBox="1"/>
      </xdr:nvSpPr>
      <xdr:spPr>
        <a:xfrm>
          <a:off x="13773150" y="6819900"/>
          <a:ext cx="19526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insérer</a:t>
          </a:r>
          <a:r>
            <a:rPr lang="fr-FR" sz="1100" baseline="0"/>
            <a:t> une ligne : </a:t>
          </a:r>
        </a:p>
        <a:p>
          <a:r>
            <a:rPr lang="fr-FR" sz="1100" baseline="0"/>
            <a:t>1) clique droit sur le numéro de l'avant dernière ligne ;</a:t>
          </a:r>
        </a:p>
        <a:p>
          <a:r>
            <a:rPr lang="fr-FR" sz="1100" baseline="0"/>
            <a:t>2) cliquez sur "Insertion".</a:t>
          </a:r>
        </a:p>
      </xdr:txBody>
    </xdr:sp>
    <xdr:clientData/>
  </xdr:twoCellAnchor>
  <xdr:twoCellAnchor>
    <xdr:from>
      <xdr:col>0</xdr:col>
      <xdr:colOff>1085850</xdr:colOff>
      <xdr:row>1</xdr:row>
      <xdr:rowOff>371475</xdr:rowOff>
    </xdr:from>
    <xdr:to>
      <xdr:col>1</xdr:col>
      <xdr:colOff>390526</xdr:colOff>
      <xdr:row>2</xdr:row>
      <xdr:rowOff>161925</xdr:rowOff>
    </xdr:to>
    <xdr:cxnSp macro="">
      <xdr:nvCxnSpPr>
        <xdr:cNvPr id="4" name="Connecteur droit avec flèche 3"/>
        <xdr:cNvCxnSpPr/>
      </xdr:nvCxnSpPr>
      <xdr:spPr>
        <a:xfrm flipH="1">
          <a:off x="1085850" y="1009650"/>
          <a:ext cx="504826" cy="6381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447675</xdr:colOff>
      <xdr:row>1</xdr:row>
      <xdr:rowOff>47625</xdr:rowOff>
    </xdr:from>
    <xdr:to>
      <xdr:col>5</xdr:col>
      <xdr:colOff>314325</xdr:colOff>
      <xdr:row>1</xdr:row>
      <xdr:rowOff>733424</xdr:rowOff>
    </xdr:to>
    <xdr:sp macro="" textlink="">
      <xdr:nvSpPr>
        <xdr:cNvPr id="5" name="ZoneTexte 4"/>
        <xdr:cNvSpPr txBox="1"/>
      </xdr:nvSpPr>
      <xdr:spPr>
        <a:xfrm>
          <a:off x="1647825" y="685800"/>
          <a:ext cx="4619625" cy="685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trier</a:t>
          </a:r>
          <a:r>
            <a:rPr lang="fr-FR" sz="1100" baseline="0"/>
            <a:t> les demandes par date : </a:t>
          </a:r>
        </a:p>
        <a:p>
          <a:r>
            <a:rPr lang="fr-FR" sz="1100" baseline="0"/>
            <a:t>1) cliquer sur le petit carré blanc ;</a:t>
          </a:r>
        </a:p>
        <a:p>
          <a:r>
            <a:rPr lang="fr-FR" sz="1100" baseline="0"/>
            <a:t>2) cliquer sur la deuxième ligne "trier du plus récent au plus ancien".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workbookViewId="0">
      <selection activeCell="A3" sqref="A3:J4"/>
    </sheetView>
  </sheetViews>
  <sheetFormatPr baseColWidth="10" defaultRowHeight="15" x14ac:dyDescent="0.25"/>
  <cols>
    <col min="1" max="1" width="18" style="3" customWidth="1"/>
    <col min="2" max="2" width="17.140625" style="3" customWidth="1"/>
    <col min="3" max="3" width="16.85546875" style="3" customWidth="1"/>
    <col min="4" max="4" width="16.140625" style="3" customWidth="1"/>
    <col min="5" max="5" width="21.140625" style="3" customWidth="1"/>
    <col min="6" max="6" width="26.5703125" style="3" customWidth="1"/>
    <col min="7" max="7" width="22.5703125" style="3" customWidth="1"/>
    <col min="8" max="8" width="15.5703125" style="3" customWidth="1"/>
    <col min="9" max="10" width="16.28515625" customWidth="1"/>
    <col min="12" max="12" width="26.7109375" customWidth="1"/>
    <col min="13" max="13" width="25.7109375" customWidth="1"/>
    <col min="14" max="14" width="21.85546875" customWidth="1"/>
    <col min="15" max="15" width="26.28515625" customWidth="1"/>
  </cols>
  <sheetData>
    <row r="1" spans="1:17" ht="26.25" x14ac:dyDescent="0.25">
      <c r="A1" s="1" t="s">
        <v>19</v>
      </c>
      <c r="B1" s="1"/>
      <c r="C1" s="1"/>
      <c r="D1" s="1"/>
      <c r="E1" s="1"/>
      <c r="F1" s="1"/>
      <c r="G1" s="1"/>
      <c r="H1" s="1"/>
      <c r="I1" s="1"/>
      <c r="J1" s="2"/>
    </row>
    <row r="2" spans="1:17" ht="76.5" customHeight="1" thickBot="1" x14ac:dyDescent="0.3"/>
    <row r="3" spans="1:17" x14ac:dyDescent="0.25">
      <c r="A3" s="4" t="s">
        <v>0</v>
      </c>
      <c r="B3" s="5" t="s">
        <v>1</v>
      </c>
      <c r="C3" s="6" t="s">
        <v>2</v>
      </c>
      <c r="D3" s="7"/>
      <c r="E3" s="7"/>
      <c r="F3" s="7"/>
      <c r="G3" s="8"/>
      <c r="H3" s="4" t="s">
        <v>3</v>
      </c>
      <c r="I3" s="9" t="s">
        <v>4</v>
      </c>
      <c r="J3" s="10" t="s">
        <v>5</v>
      </c>
    </row>
    <row r="4" spans="1:17" ht="30" x14ac:dyDescent="0.25">
      <c r="A4" s="11"/>
      <c r="B4" s="12"/>
      <c r="C4" s="13" t="s">
        <v>6</v>
      </c>
      <c r="D4" s="14" t="s">
        <v>7</v>
      </c>
      <c r="E4" s="14" t="s">
        <v>8</v>
      </c>
      <c r="F4" s="15" t="s">
        <v>9</v>
      </c>
      <c r="G4" s="16" t="s">
        <v>10</v>
      </c>
      <c r="H4" s="17"/>
      <c r="I4" s="18"/>
      <c r="J4" s="19"/>
      <c r="L4" s="20" t="s">
        <v>20</v>
      </c>
      <c r="M4" s="20"/>
      <c r="N4" s="21"/>
      <c r="O4" s="22" t="s">
        <v>11</v>
      </c>
      <c r="P4" s="3"/>
      <c r="Q4" s="3"/>
    </row>
    <row r="5" spans="1:17" ht="30" customHeight="1" x14ac:dyDescent="0.25">
      <c r="A5" s="23">
        <v>42850</v>
      </c>
      <c r="B5" s="24" t="s">
        <v>14</v>
      </c>
      <c r="C5" s="25"/>
      <c r="D5" s="26"/>
      <c r="E5" s="26"/>
      <c r="F5" s="26">
        <v>42911</v>
      </c>
      <c r="G5" s="27"/>
      <c r="H5" s="28" t="s">
        <v>12</v>
      </c>
      <c r="I5" s="29" t="s">
        <v>12</v>
      </c>
      <c r="J5" s="24"/>
      <c r="L5" s="30" t="s">
        <v>6</v>
      </c>
      <c r="M5" s="31" t="str">
        <f>COUNT(C5:D17) &amp;" jours / 20 jours"</f>
        <v>0 jours / 20 jours</v>
      </c>
      <c r="N5" s="32"/>
      <c r="O5" s="33" t="s">
        <v>12</v>
      </c>
      <c r="P5" s="3"/>
      <c r="Q5" s="3"/>
    </row>
    <row r="6" spans="1:17" ht="30" customHeight="1" x14ac:dyDescent="0.25">
      <c r="A6" s="23">
        <v>42881</v>
      </c>
      <c r="B6" s="24" t="s">
        <v>16</v>
      </c>
      <c r="C6" s="25"/>
      <c r="D6" s="26"/>
      <c r="E6" s="26">
        <v>42980</v>
      </c>
      <c r="F6" s="26"/>
      <c r="G6" s="27"/>
      <c r="H6" s="28" t="s">
        <v>13</v>
      </c>
      <c r="I6" s="29" t="s">
        <v>13</v>
      </c>
      <c r="J6" s="24"/>
      <c r="L6" s="30" t="s">
        <v>7</v>
      </c>
      <c r="M6" s="31"/>
      <c r="N6" s="32"/>
      <c r="O6" s="22" t="s">
        <v>13</v>
      </c>
      <c r="P6" s="3"/>
      <c r="Q6" s="3"/>
    </row>
    <row r="7" spans="1:17" ht="30" customHeight="1" x14ac:dyDescent="0.25">
      <c r="A7" s="23"/>
      <c r="B7" s="24"/>
      <c r="C7" s="25"/>
      <c r="D7" s="26"/>
      <c r="E7" s="26"/>
      <c r="F7" s="26"/>
      <c r="G7" s="27"/>
      <c r="H7" s="28"/>
      <c r="I7" s="29"/>
      <c r="J7" s="24"/>
      <c r="L7" s="30" t="s">
        <v>8</v>
      </c>
      <c r="M7" s="34" t="str">
        <f>COUNT(E5:E17) *7 &amp; " heures sur 1415 heures autorisées"</f>
        <v>7 heures sur 1415 heures autorisées</v>
      </c>
      <c r="N7" s="35"/>
    </row>
    <row r="8" spans="1:17" ht="30" customHeight="1" x14ac:dyDescent="0.25">
      <c r="A8" s="23"/>
      <c r="B8" s="24"/>
      <c r="C8" s="25"/>
      <c r="D8" s="26"/>
      <c r="E8" s="26"/>
      <c r="F8" s="26"/>
      <c r="G8" s="27"/>
      <c r="H8" s="28"/>
      <c r="I8" s="29"/>
      <c r="J8" s="24"/>
      <c r="L8" s="30" t="s">
        <v>9</v>
      </c>
      <c r="M8" s="36" t="str">
        <f>COUNT(F5:F17) &amp;" heures / 12 heures"</f>
        <v>1 heures / 12 heures</v>
      </c>
      <c r="N8" s="35"/>
      <c r="P8" s="37" t="s">
        <v>14</v>
      </c>
    </row>
    <row r="9" spans="1:17" ht="30" customHeight="1" x14ac:dyDescent="0.25">
      <c r="A9" s="23"/>
      <c r="B9" s="24"/>
      <c r="C9" s="25"/>
      <c r="D9" s="26"/>
      <c r="E9" s="26"/>
      <c r="F9" s="26"/>
      <c r="G9" s="27"/>
      <c r="H9" s="28"/>
      <c r="I9" s="29"/>
      <c r="J9" s="24"/>
      <c r="L9" s="30" t="s">
        <v>15</v>
      </c>
      <c r="M9" s="36" t="str">
        <f>COUNT(G5:G17) &amp;" jours / 12 jours"</f>
        <v>0 jours / 12 jours</v>
      </c>
      <c r="N9" s="35"/>
      <c r="P9" s="37" t="s">
        <v>16</v>
      </c>
    </row>
    <row r="10" spans="1:17" ht="30" customHeight="1" x14ac:dyDescent="0.25">
      <c r="A10" s="23"/>
      <c r="B10" s="24"/>
      <c r="C10" s="25"/>
      <c r="D10" s="26"/>
      <c r="E10" s="26"/>
      <c r="F10" s="26"/>
      <c r="G10" s="27"/>
      <c r="H10" s="28"/>
      <c r="I10" s="29"/>
      <c r="J10" s="24"/>
      <c r="L10" s="38"/>
      <c r="M10" s="38"/>
      <c r="N10" s="38"/>
    </row>
    <row r="11" spans="1:17" ht="30" customHeight="1" x14ac:dyDescent="0.25">
      <c r="A11" s="28"/>
      <c r="B11" s="24"/>
      <c r="C11" s="25"/>
      <c r="D11" s="26"/>
      <c r="E11" s="26"/>
      <c r="F11" s="26"/>
      <c r="G11" s="27"/>
      <c r="H11" s="28"/>
      <c r="I11" s="29"/>
      <c r="J11" s="24"/>
      <c r="L11" s="38"/>
      <c r="M11" s="38"/>
      <c r="N11" s="38"/>
    </row>
    <row r="12" spans="1:17" ht="30" customHeight="1" x14ac:dyDescent="0.25">
      <c r="A12" s="28"/>
      <c r="B12" s="24"/>
      <c r="C12" s="25"/>
      <c r="D12" s="26"/>
      <c r="E12" s="26"/>
      <c r="F12" s="26"/>
      <c r="G12" s="27"/>
      <c r="H12" s="28"/>
      <c r="I12" s="29"/>
      <c r="J12" s="24"/>
      <c r="L12" s="38"/>
      <c r="M12" s="38"/>
      <c r="N12" s="38"/>
    </row>
    <row r="13" spans="1:17" ht="30" customHeight="1" x14ac:dyDescent="0.25">
      <c r="A13" s="28"/>
      <c r="B13" s="24"/>
      <c r="C13" s="25"/>
      <c r="D13" s="26"/>
      <c r="E13" s="26"/>
      <c r="F13" s="26"/>
      <c r="G13" s="27"/>
      <c r="H13" s="28"/>
      <c r="I13" s="29"/>
      <c r="J13" s="24"/>
      <c r="L13" s="38"/>
      <c r="M13" s="38"/>
      <c r="N13" s="38"/>
    </row>
    <row r="14" spans="1:17" ht="30" customHeight="1" x14ac:dyDescent="0.25">
      <c r="A14" s="28"/>
      <c r="B14" s="24"/>
      <c r="C14" s="25"/>
      <c r="D14" s="26"/>
      <c r="E14" s="26"/>
      <c r="F14" s="26"/>
      <c r="G14" s="27"/>
      <c r="H14" s="28"/>
      <c r="I14" s="29"/>
      <c r="J14" s="24"/>
      <c r="L14" s="38"/>
      <c r="M14" s="38"/>
      <c r="N14" s="38"/>
    </row>
    <row r="15" spans="1:17" ht="30" customHeight="1" x14ac:dyDescent="0.25">
      <c r="A15" s="28"/>
      <c r="B15" s="24"/>
      <c r="C15" s="25"/>
      <c r="D15" s="26"/>
      <c r="E15" s="26"/>
      <c r="F15" s="26"/>
      <c r="G15" s="27"/>
      <c r="H15" s="28"/>
      <c r="I15" s="29"/>
      <c r="J15" s="24"/>
      <c r="L15" s="38"/>
      <c r="M15" s="38"/>
      <c r="N15" s="38"/>
    </row>
    <row r="16" spans="1:17" ht="30" customHeight="1" x14ac:dyDescent="0.25">
      <c r="A16" s="28"/>
      <c r="B16" s="24"/>
      <c r="C16" s="25"/>
      <c r="D16" s="26"/>
      <c r="E16" s="26"/>
      <c r="F16" s="26"/>
      <c r="G16" s="27"/>
      <c r="H16" s="28"/>
      <c r="I16" s="29"/>
      <c r="J16" s="24"/>
      <c r="L16" s="38"/>
      <c r="M16" s="38"/>
      <c r="N16" s="38"/>
    </row>
    <row r="17" spans="1:10" ht="30" customHeight="1" x14ac:dyDescent="0.25">
      <c r="A17" s="23"/>
      <c r="B17" s="24"/>
      <c r="C17" s="25"/>
      <c r="D17" s="26"/>
      <c r="E17" s="26"/>
      <c r="F17" s="26"/>
      <c r="G17" s="27"/>
      <c r="H17" s="28"/>
      <c r="I17" s="29"/>
      <c r="J17" s="24"/>
    </row>
    <row r="18" spans="1:10" ht="34.5" customHeight="1" thickBot="1" x14ac:dyDescent="0.3">
      <c r="A18" s="39" t="s">
        <v>17</v>
      </c>
      <c r="B18" s="40"/>
      <c r="C18" s="41" t="str">
        <f>COUNT(C5:D17) &amp; " jours / 20 jours"</f>
        <v>0 jours / 20 jours</v>
      </c>
      <c r="D18" s="42"/>
      <c r="E18" s="43" t="str">
        <f>COUNT(E5:E17) *7 &amp; " heures sur 1415 heures autorisées"</f>
        <v>7 heures sur 1415 heures autorisées</v>
      </c>
      <c r="F18" s="44" t="str">
        <f>COUNT(F5:F17) &amp;" heures / 12 heures"</f>
        <v>1 heures / 12 heures</v>
      </c>
      <c r="G18" s="44" t="str">
        <f>COUNT(G5:G17) &amp;" jours / 12 jours"</f>
        <v>0 jours / 12 jours</v>
      </c>
      <c r="H18" s="45" t="s">
        <v>18</v>
      </c>
      <c r="I18" s="46"/>
      <c r="J18" s="47"/>
    </row>
  </sheetData>
  <protectedRanges>
    <protectedRange sqref="A5:G17" name="dates"/>
    <protectedRange sqref="H5:J17" name="dates_2"/>
  </protectedRanges>
  <autoFilter ref="A3:J4">
    <filterColumn colId="2" showButton="0"/>
    <filterColumn colId="3" showButton="0"/>
    <filterColumn colId="4" showButton="0"/>
    <filterColumn colId="5" showButton="0"/>
  </autoFilter>
  <mergeCells count="12">
    <mergeCell ref="J3:J4"/>
    <mergeCell ref="L4:M4"/>
    <mergeCell ref="M5:M6"/>
    <mergeCell ref="A18:B18"/>
    <mergeCell ref="C18:D18"/>
    <mergeCell ref="H18:J18"/>
    <mergeCell ref="A1:I1"/>
    <mergeCell ref="A3:A4"/>
    <mergeCell ref="B3:B4"/>
    <mergeCell ref="C3:G3"/>
    <mergeCell ref="H3:H4"/>
    <mergeCell ref="I3:I4"/>
  </mergeCells>
  <conditionalFormatting sqref="A8:J17">
    <cfRule type="expression" dxfId="1" priority="1">
      <formula>$I8="acceptée"</formula>
    </cfRule>
  </conditionalFormatting>
  <dataValidations count="2">
    <dataValidation type="list" allowBlank="1" showInputMessage="1" showErrorMessage="1" sqref="H5:J17">
      <formula1>$O$4:$O$6</formula1>
    </dataValidation>
    <dataValidation type="list" allowBlank="1" showInputMessage="1" showErrorMessage="1" sqref="B5:B17">
      <formula1>$P$8:$P$9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test1</dc:creator>
  <cp:lastModifiedBy>test1</cp:lastModifiedBy>
  <dcterms:created xsi:type="dcterms:W3CDTF">2017-05-11T12:20:19Z</dcterms:created>
  <dcterms:modified xsi:type="dcterms:W3CDTF">2017-05-11T12:32:06Z</dcterms:modified>
</cp:coreProperties>
</file>